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9720" windowHeight="5100" tabRatio="601" activeTab="1"/>
  </bookViews>
  <sheets>
    <sheet name="blad1" sheetId="1" r:id="rId1"/>
    <sheet name="tävl-SL-1" sheetId="2" r:id="rId2"/>
    <sheet name="Koefficienter" sheetId="3" r:id="rId3"/>
    <sheet name="Woman" sheetId="4" r:id="rId4"/>
  </sheets>
  <definedNames>
    <definedName name="Wilksmen">'Koefficienter'!$A$3:$K$168</definedName>
  </definedNames>
  <calcPr fullCalcOnLoad="1"/>
</workbook>
</file>

<file path=xl/sharedStrings.xml><?xml version="1.0" encoding="utf-8"?>
<sst xmlns="http://schemas.openxmlformats.org/spreadsheetml/2006/main" count="337" uniqueCount="129">
  <si>
    <t>TÄVLINGSPROTOKOLL</t>
  </si>
  <si>
    <t>Arrangör:</t>
  </si>
  <si>
    <t>BÄNKPRESS</t>
  </si>
  <si>
    <t>Adress:</t>
  </si>
  <si>
    <t>Postadress:</t>
  </si>
  <si>
    <t>TÄVLING:</t>
  </si>
  <si>
    <t>Tävl. sekr.</t>
  </si>
  <si>
    <t>Licens</t>
  </si>
  <si>
    <t>Vikt</t>
  </si>
  <si>
    <t>Klass</t>
  </si>
  <si>
    <t>NAMN</t>
  </si>
  <si>
    <t>KLUBB</t>
  </si>
  <si>
    <t>Godk</t>
  </si>
  <si>
    <t>Koeff</t>
  </si>
  <si>
    <t>Plac</t>
  </si>
  <si>
    <t>nummer</t>
  </si>
  <si>
    <t>Överdomare:</t>
  </si>
  <si>
    <t>Sidodomare:</t>
  </si>
  <si>
    <t>Tävlingsledare:</t>
  </si>
  <si>
    <t>Tek. Kontrollant</t>
  </si>
  <si>
    <t>Speaker:</t>
  </si>
  <si>
    <t>Domarbok:</t>
  </si>
  <si>
    <t>SVENSKA STYRKELYFTFÖRBUNDET</t>
  </si>
  <si>
    <t>KNÄBÖJ</t>
  </si>
  <si>
    <t>KB</t>
  </si>
  <si>
    <t>BP</t>
  </si>
  <si>
    <t>KB+BP</t>
  </si>
  <si>
    <t>MARKLYFT</t>
  </si>
  <si>
    <t>ML</t>
  </si>
  <si>
    <t>Total</t>
  </si>
  <si>
    <t>Poäng</t>
  </si>
  <si>
    <t>Smlgt</t>
  </si>
  <si>
    <t>Wilks Formula for Men</t>
  </si>
  <si>
    <t>BWT</t>
  </si>
  <si>
    <t>TK Trossö</t>
  </si>
  <si>
    <t>Ramdala IF</t>
  </si>
  <si>
    <t>Kalmar AK</t>
  </si>
  <si>
    <t>Björn Milesson</t>
  </si>
  <si>
    <t>Jörgen Almqvist</t>
  </si>
  <si>
    <t>Tävlingsprotokoll sändes till: Svenska Styrkelyftförbundet,Munktellarenan, 63342 Eskilstuna</t>
  </si>
  <si>
    <t>Antal blad:</t>
  </si>
  <si>
    <t>Krister Salste</t>
  </si>
  <si>
    <t>Henrik Aringer</t>
  </si>
  <si>
    <t>Henrik Leandersson</t>
  </si>
  <si>
    <t>Magnus Arvidsson</t>
  </si>
  <si>
    <t>Jonas Forsmark</t>
  </si>
  <si>
    <t>STYRKELYFT</t>
  </si>
  <si>
    <t>Viktklass:</t>
  </si>
  <si>
    <t>Blad:</t>
  </si>
  <si>
    <t>E-Mail: kansli@styrkelyft.se</t>
  </si>
  <si>
    <t>Namn</t>
  </si>
  <si>
    <t>Klubb</t>
  </si>
  <si>
    <t>Knäböj</t>
  </si>
  <si>
    <t>Bänk</t>
  </si>
  <si>
    <t>Mark</t>
  </si>
  <si>
    <t>Protokoll 1</t>
  </si>
  <si>
    <t>Protokoll 2</t>
  </si>
  <si>
    <t>Protokoll 3</t>
  </si>
  <si>
    <t>Henrik Svedlund</t>
  </si>
  <si>
    <t>Olof Ed</t>
  </si>
  <si>
    <t>Sven Åke Albertsson</t>
  </si>
  <si>
    <t>Andreas Andersson</t>
  </si>
  <si>
    <t>Daniel Kullberg</t>
  </si>
  <si>
    <t>Jonna Olsson</t>
  </si>
  <si>
    <t>Richard Ohlsson</t>
  </si>
  <si>
    <t>Jörgen Nilsson</t>
  </si>
  <si>
    <t>Mikael Rundkvist</t>
  </si>
  <si>
    <t xml:space="preserve">Jonas Andersson </t>
  </si>
  <si>
    <t>Nicklas Karlsson</t>
  </si>
  <si>
    <t>Jimmy Olsson</t>
  </si>
  <si>
    <t>Torbjörn Eriksson</t>
  </si>
  <si>
    <t>Anton König</t>
  </si>
  <si>
    <t>Dan Magnusson</t>
  </si>
  <si>
    <t xml:space="preserve">Conny Andersson </t>
  </si>
  <si>
    <t>Mattias Nilsson</t>
  </si>
  <si>
    <t>datum</t>
  </si>
  <si>
    <t>tävling</t>
  </si>
  <si>
    <t>arrangör</t>
  </si>
  <si>
    <t>adress</t>
  </si>
  <si>
    <t>postadress</t>
  </si>
  <si>
    <t>NR</t>
  </si>
  <si>
    <t>Koefficient</t>
  </si>
  <si>
    <t>Resultat</t>
  </si>
  <si>
    <t>ANDRA KLUBBAR</t>
  </si>
  <si>
    <t>Wilks Formula for Women</t>
  </si>
  <si>
    <t>1</t>
  </si>
  <si>
    <t>Protokoll 4</t>
  </si>
  <si>
    <t>Datum</t>
  </si>
  <si>
    <t>Seniorer</t>
  </si>
  <si>
    <t>Ungdomar</t>
  </si>
  <si>
    <t>Summa</t>
  </si>
  <si>
    <t>OLICENSIERADE</t>
  </si>
  <si>
    <t>Jens Eriksson</t>
  </si>
  <si>
    <t>Måns Ahlm</t>
  </si>
  <si>
    <t>Hanna Leandersson</t>
  </si>
  <si>
    <t>Linda Gustavsson</t>
  </si>
  <si>
    <t>Jonas Olsson</t>
  </si>
  <si>
    <t>Håkan Persson</t>
  </si>
  <si>
    <t>Fredrik Boman</t>
  </si>
  <si>
    <t>Magnus Fäste</t>
  </si>
  <si>
    <t>Protokoll 5</t>
  </si>
  <si>
    <t>Protokoll 6</t>
  </si>
  <si>
    <t>Hendrik Nilsson</t>
  </si>
  <si>
    <t>Josefin Andersson</t>
  </si>
  <si>
    <t>Malin Johansson</t>
  </si>
  <si>
    <t>Sandra Säbom</t>
  </si>
  <si>
    <t>Oscar Nilsson</t>
  </si>
  <si>
    <t>Ulf Leandersson</t>
  </si>
  <si>
    <t>Göran Claesson</t>
  </si>
  <si>
    <t>Bessim Xhafa</t>
  </si>
  <si>
    <t>Law Shala</t>
  </si>
  <si>
    <t>Stefan Skedström</t>
  </si>
  <si>
    <t>Emanuel Nilsson</t>
  </si>
  <si>
    <t>Robert Friborg</t>
  </si>
  <si>
    <t>David Viktorsson</t>
  </si>
  <si>
    <t>Per Holmquist</t>
  </si>
  <si>
    <t>Mikael Rundqvist</t>
  </si>
  <si>
    <t>Roger Andersson</t>
  </si>
  <si>
    <t>c/o Koistinen Skepparegatan 32</t>
  </si>
  <si>
    <t>37135 Karlskrona</t>
  </si>
  <si>
    <t>Patricia Strenius</t>
  </si>
  <si>
    <t>Rubie Amar</t>
  </si>
  <si>
    <t xml:space="preserve">Madicken Svensson </t>
  </si>
  <si>
    <t xml:space="preserve">Emma Jönsson </t>
  </si>
  <si>
    <t>Klubbtävling</t>
  </si>
  <si>
    <t>Frida Leandersson</t>
  </si>
  <si>
    <t>Robin Andersson</t>
  </si>
  <si>
    <t>Jim Svensson</t>
  </si>
  <si>
    <t>-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</si>
</sst>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6.5"/>
      <color indexed="36"/>
      <name val="Arial"/>
      <family val="0"/>
    </font>
    <font>
      <b/>
      <sz val="9"/>
      <name val="Arial"/>
      <family val="2"/>
    </font>
    <font>
      <u val="single"/>
      <sz val="14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0" fillId="4" borderId="1" applyNumberFormat="0" applyFont="0" applyAlignment="0" applyProtection="0"/>
    <xf numFmtId="0" fontId="15" fillId="11" borderId="2" applyNumberFormat="0" applyAlignment="0" applyProtection="0"/>
    <xf numFmtId="0" fontId="16" fillId="6" borderId="0" applyNumberFormat="0" applyBorder="0" applyAlignment="0" applyProtection="0"/>
    <xf numFmtId="0" fontId="17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3" applyNumberFormat="0" applyAlignment="0" applyProtection="0"/>
    <xf numFmtId="0" fontId="21" fillId="0" borderId="4" applyNumberFormat="0" applyFill="0" applyAlignment="0" applyProtection="0"/>
    <xf numFmtId="0" fontId="22" fillId="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165" fontId="0" fillId="0" borderId="10" xfId="0" applyNumberFormat="1" applyBorder="1" applyAlignment="1">
      <alignment horizontal="left"/>
    </xf>
    <xf numFmtId="0" fontId="1" fillId="0" borderId="10" xfId="0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18" xfId="0" applyNumberFormat="1" applyBorder="1" applyAlignment="1" applyProtection="1">
      <alignment horizontal="center"/>
      <protection/>
    </xf>
    <xf numFmtId="164" fontId="1" fillId="0" borderId="18" xfId="0" applyNumberFormat="1" applyFont="1" applyBorder="1" applyAlignment="1" applyProtection="1">
      <alignment horizontal="center"/>
      <protection/>
    </xf>
    <xf numFmtId="164" fontId="0" fillId="0" borderId="18" xfId="0" applyNumberFormat="1" applyBorder="1" applyAlignment="1" applyProtection="1">
      <alignment horizontal="center"/>
      <protection locked="0"/>
    </xf>
    <xf numFmtId="165" fontId="0" fillId="0" borderId="18" xfId="0" applyNumberForma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1" fillId="0" borderId="10" xfId="0" applyNumberFormat="1" applyFont="1" applyBorder="1" applyAlignment="1" applyProtection="1">
      <alignment horizontal="left"/>
      <protection locked="0"/>
    </xf>
    <xf numFmtId="49" fontId="0" fillId="0" borderId="19" xfId="0" applyNumberFormat="1" applyBorder="1" applyAlignment="1">
      <alignment horizontal="left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Border="1" applyAlignment="1" applyProtection="1">
      <alignment horizontal="center"/>
      <protection locked="0"/>
    </xf>
    <xf numFmtId="164" fontId="0" fillId="0" borderId="21" xfId="0" applyNumberFormat="1" applyBorder="1" applyAlignment="1" applyProtection="1">
      <alignment horizontal="center"/>
      <protection locked="0"/>
    </xf>
    <xf numFmtId="49" fontId="1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1" fillId="0" borderId="10" xfId="0" applyNumberFormat="1" applyFont="1" applyBorder="1" applyAlignment="1" applyProtection="1">
      <alignment horizontal="left"/>
      <protection locked="0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1" fillId="0" borderId="0" xfId="45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10" xfId="0" applyNumberFormat="1" applyFont="1" applyBorder="1" applyAlignment="1" applyProtection="1">
      <alignment horizontal="left"/>
      <protection locked="0"/>
    </xf>
    <xf numFmtId="0" fontId="1" fillId="0" borderId="10" xfId="0" applyNumberFormat="1" applyFont="1" applyBorder="1" applyAlignment="1" applyProtection="1">
      <alignment horizontal="left"/>
      <protection locked="0"/>
    </xf>
    <xf numFmtId="14" fontId="0" fillId="0" borderId="0" xfId="0" applyNumberFormat="1" applyAlignment="1">
      <alignment horizontal="left"/>
    </xf>
    <xf numFmtId="49" fontId="10" fillId="0" borderId="10" xfId="0" applyNumberFormat="1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65" fontId="0" fillId="0" borderId="18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/>
    </xf>
    <xf numFmtId="165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left"/>
    </xf>
    <xf numFmtId="164" fontId="0" fillId="0" borderId="0" xfId="0" applyNumberFormat="1" applyAlignment="1">
      <alignment/>
    </xf>
    <xf numFmtId="0" fontId="7" fillId="0" borderId="0" xfId="0" applyFont="1" applyAlignment="1">
      <alignment/>
    </xf>
    <xf numFmtId="1" fontId="0" fillId="0" borderId="18" xfId="0" applyNumberFormat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2" fontId="7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07"/>
  <sheetViews>
    <sheetView zoomScalePageLayoutView="0" workbookViewId="0" topLeftCell="A7">
      <selection activeCell="F31" sqref="F31"/>
    </sheetView>
  </sheetViews>
  <sheetFormatPr defaultColWidth="9.140625" defaultRowHeight="12.75"/>
  <cols>
    <col min="3" max="3" width="20.421875" style="0" bestFit="1" customWidth="1"/>
    <col min="4" max="4" width="14.140625" style="0" customWidth="1"/>
    <col min="5" max="5" width="5.8515625" style="0" customWidth="1"/>
    <col min="6" max="6" width="7.28125" style="0" customWidth="1"/>
    <col min="7" max="8" width="5.57421875" style="0" bestFit="1" customWidth="1"/>
    <col min="9" max="9" width="5.140625" style="0" customWidth="1"/>
    <col min="10" max="10" width="10.140625" style="0" customWidth="1"/>
    <col min="11" max="11" width="22.7109375" style="0" customWidth="1"/>
    <col min="12" max="12" width="10.421875" style="0" bestFit="1" customWidth="1"/>
    <col min="13" max="13" width="5.8515625" style="0" customWidth="1"/>
    <col min="14" max="14" width="11.00390625" style="0" customWidth="1"/>
    <col min="15" max="15" width="8.28125" style="0" bestFit="1" customWidth="1"/>
    <col min="16" max="16" width="6.8515625" style="105" bestFit="1" customWidth="1"/>
    <col min="17" max="17" width="3.8515625" style="0" customWidth="1"/>
    <col min="18" max="18" width="9.8515625" style="0" customWidth="1"/>
    <col min="19" max="19" width="20.421875" style="0" bestFit="1" customWidth="1"/>
    <col min="20" max="20" width="9.421875" style="0" bestFit="1" customWidth="1"/>
    <col min="21" max="21" width="5.8515625" style="0" customWidth="1"/>
    <col min="24" max="24" width="9.140625" style="105" customWidth="1"/>
  </cols>
  <sheetData>
    <row r="2" ht="12.75">
      <c r="D2" s="89" t="s">
        <v>55</v>
      </c>
    </row>
    <row r="3" spans="2:14" ht="14.25">
      <c r="B3" s="89" t="s">
        <v>7</v>
      </c>
      <c r="C3" s="89" t="s">
        <v>50</v>
      </c>
      <c r="D3" s="89" t="s">
        <v>51</v>
      </c>
      <c r="E3" s="89" t="s">
        <v>8</v>
      </c>
      <c r="F3" s="89" t="s">
        <v>52</v>
      </c>
      <c r="G3" s="89" t="s">
        <v>53</v>
      </c>
      <c r="H3" s="89" t="s">
        <v>54</v>
      </c>
      <c r="I3" s="34"/>
      <c r="J3" s="89" t="s">
        <v>75</v>
      </c>
      <c r="K3" s="94">
        <v>39533</v>
      </c>
      <c r="M3" s="86"/>
      <c r="N3" s="34"/>
    </row>
    <row r="4" spans="1:14" ht="14.25">
      <c r="A4">
        <v>1</v>
      </c>
      <c r="B4" s="34">
        <v>900730</v>
      </c>
      <c r="C4" s="86" t="s">
        <v>59</v>
      </c>
      <c r="D4" t="s">
        <v>34</v>
      </c>
      <c r="E4">
        <v>57.55</v>
      </c>
      <c r="F4" t="s">
        <v>128</v>
      </c>
      <c r="G4">
        <v>62.5</v>
      </c>
      <c r="H4" t="s">
        <v>128</v>
      </c>
      <c r="I4" s="34"/>
      <c r="J4" s="89" t="s">
        <v>76</v>
      </c>
      <c r="K4" s="90" t="s">
        <v>124</v>
      </c>
      <c r="M4" s="86"/>
      <c r="N4" s="34"/>
    </row>
    <row r="5" spans="1:14" ht="14.25">
      <c r="A5">
        <v>2</v>
      </c>
      <c r="B5" s="87">
        <v>911113</v>
      </c>
      <c r="C5" s="85" t="s">
        <v>64</v>
      </c>
      <c r="D5" t="s">
        <v>34</v>
      </c>
      <c r="E5">
        <v>68</v>
      </c>
      <c r="F5">
        <v>100</v>
      </c>
      <c r="G5">
        <v>70</v>
      </c>
      <c r="H5">
        <v>130</v>
      </c>
      <c r="I5" s="34"/>
      <c r="J5" s="89" t="s">
        <v>77</v>
      </c>
      <c r="K5" s="90" t="s">
        <v>34</v>
      </c>
      <c r="M5" s="86"/>
      <c r="N5" s="34"/>
    </row>
    <row r="6" spans="1:14" ht="14.25">
      <c r="A6">
        <v>3</v>
      </c>
      <c r="B6" s="87">
        <v>941124</v>
      </c>
      <c r="C6" s="85" t="s">
        <v>102</v>
      </c>
      <c r="D6" t="s">
        <v>34</v>
      </c>
      <c r="E6">
        <v>56.65</v>
      </c>
      <c r="F6">
        <v>77.5</v>
      </c>
      <c r="G6">
        <v>42.5</v>
      </c>
      <c r="H6">
        <v>107.5</v>
      </c>
      <c r="I6" s="34"/>
      <c r="J6" s="89" t="s">
        <v>78</v>
      </c>
      <c r="K6" s="90" t="s">
        <v>118</v>
      </c>
      <c r="M6" s="85"/>
      <c r="N6" s="34"/>
    </row>
    <row r="7" spans="1:14" ht="14.25">
      <c r="A7">
        <v>4</v>
      </c>
      <c r="B7" s="113"/>
      <c r="C7" s="112"/>
      <c r="D7" s="90"/>
      <c r="E7" s="114"/>
      <c r="I7" s="34"/>
      <c r="J7" s="89" t="s">
        <v>79</v>
      </c>
      <c r="K7" s="90" t="s">
        <v>119</v>
      </c>
      <c r="M7" s="85"/>
      <c r="N7" s="34"/>
    </row>
    <row r="8" spans="1:19" ht="14.25">
      <c r="A8">
        <v>5</v>
      </c>
      <c r="B8">
        <v>920626</v>
      </c>
      <c r="C8" s="86" t="s">
        <v>126</v>
      </c>
      <c r="D8" s="90" t="s">
        <v>34</v>
      </c>
      <c r="E8">
        <v>81</v>
      </c>
      <c r="F8">
        <v>60</v>
      </c>
      <c r="G8">
        <v>50</v>
      </c>
      <c r="H8">
        <v>115</v>
      </c>
      <c r="I8" s="34"/>
      <c r="K8" s="1" t="s">
        <v>46</v>
      </c>
      <c r="M8" s="85"/>
      <c r="N8" s="34"/>
      <c r="S8" s="1" t="s">
        <v>2</v>
      </c>
    </row>
    <row r="9" spans="1:22" ht="14.25">
      <c r="A9">
        <v>6</v>
      </c>
      <c r="B9" s="115">
        <v>940420</v>
      </c>
      <c r="C9" s="86" t="s">
        <v>127</v>
      </c>
      <c r="D9" s="90" t="s">
        <v>34</v>
      </c>
      <c r="E9">
        <v>45.1</v>
      </c>
      <c r="F9">
        <v>52.5</v>
      </c>
      <c r="G9">
        <v>32.5</v>
      </c>
      <c r="H9">
        <v>87.5</v>
      </c>
      <c r="I9" s="34"/>
      <c r="K9" s="103" t="s">
        <v>89</v>
      </c>
      <c r="M9" s="86"/>
      <c r="N9" s="34"/>
      <c r="S9" s="103" t="s">
        <v>89</v>
      </c>
      <c r="U9" s="86"/>
      <c r="V9" s="34"/>
    </row>
    <row r="10" spans="1:24" ht="14.25">
      <c r="A10">
        <v>7</v>
      </c>
      <c r="C10" s="106"/>
      <c r="I10" s="34"/>
      <c r="J10" s="89" t="s">
        <v>80</v>
      </c>
      <c r="K10" s="89" t="s">
        <v>50</v>
      </c>
      <c r="L10" s="89" t="s">
        <v>51</v>
      </c>
      <c r="M10" s="98" t="s">
        <v>8</v>
      </c>
      <c r="N10" s="89" t="s">
        <v>81</v>
      </c>
      <c r="O10" s="99" t="s">
        <v>90</v>
      </c>
      <c r="P10" s="110" t="s">
        <v>30</v>
      </c>
      <c r="R10" s="89" t="s">
        <v>80</v>
      </c>
      <c r="S10" s="89" t="s">
        <v>50</v>
      </c>
      <c r="T10" s="89" t="s">
        <v>51</v>
      </c>
      <c r="U10" s="98" t="s">
        <v>8</v>
      </c>
      <c r="V10" s="89" t="s">
        <v>81</v>
      </c>
      <c r="W10" s="99" t="s">
        <v>90</v>
      </c>
      <c r="X10" s="110" t="s">
        <v>30</v>
      </c>
    </row>
    <row r="11" spans="1:24" ht="14.25">
      <c r="A11">
        <v>8</v>
      </c>
      <c r="B11">
        <v>950806</v>
      </c>
      <c r="C11" s="86" t="s">
        <v>125</v>
      </c>
      <c r="D11" s="90" t="s">
        <v>34</v>
      </c>
      <c r="E11">
        <v>38.9</v>
      </c>
      <c r="F11">
        <v>60</v>
      </c>
      <c r="G11">
        <v>27.5</v>
      </c>
      <c r="H11">
        <v>65</v>
      </c>
      <c r="I11" s="34"/>
      <c r="J11" s="87">
        <v>900322</v>
      </c>
      <c r="K11" s="85" t="s">
        <v>92</v>
      </c>
      <c r="L11" t="s">
        <v>34</v>
      </c>
      <c r="N11" s="100">
        <f aca="true" t="shared" si="0" ref="N11:N19">IF(M11&lt;&gt;0,VLOOKUP(INT(M11),Wilksmen,(M11-INT(M11))*10+2),0)</f>
        <v>0</v>
      </c>
      <c r="P11" s="105">
        <f aca="true" t="shared" si="1" ref="P11:P19">SUM(N11*O11)</f>
        <v>0</v>
      </c>
      <c r="R11" s="87">
        <v>900322</v>
      </c>
      <c r="S11" s="85" t="s">
        <v>92</v>
      </c>
      <c r="T11" t="s">
        <v>34</v>
      </c>
      <c r="V11" s="100">
        <f aca="true" t="shared" si="2" ref="V11:V27">IF(U11&lt;&gt;0,VLOOKUP(INT(U11),Wilksmen,(U11-INT(U11))*10+2),0)</f>
        <v>0</v>
      </c>
      <c r="X11" s="105">
        <f aca="true" t="shared" si="3" ref="X11:X27">SUM(V11*W11)</f>
        <v>0</v>
      </c>
    </row>
    <row r="12" spans="1:24" ht="14.25">
      <c r="A12">
        <v>9</v>
      </c>
      <c r="B12" s="113">
        <v>931116</v>
      </c>
      <c r="C12" s="112" t="s">
        <v>122</v>
      </c>
      <c r="D12" s="90" t="s">
        <v>34</v>
      </c>
      <c r="E12">
        <v>63.65</v>
      </c>
      <c r="F12">
        <v>45</v>
      </c>
      <c r="G12">
        <v>30</v>
      </c>
      <c r="H12">
        <v>75</v>
      </c>
      <c r="I12" s="34"/>
      <c r="J12" s="34">
        <v>900730</v>
      </c>
      <c r="K12" s="86" t="s">
        <v>59</v>
      </c>
      <c r="L12" t="s">
        <v>34</v>
      </c>
      <c r="M12">
        <v>57.55</v>
      </c>
      <c r="N12" s="100">
        <f t="shared" si="0"/>
        <v>0.8874</v>
      </c>
      <c r="P12" s="105">
        <f t="shared" si="1"/>
        <v>0</v>
      </c>
      <c r="R12" s="87">
        <v>890920</v>
      </c>
      <c r="S12" s="85" t="s">
        <v>61</v>
      </c>
      <c r="T12" t="s">
        <v>34</v>
      </c>
      <c r="V12" s="100">
        <f t="shared" si="2"/>
        <v>0</v>
      </c>
      <c r="X12" s="105">
        <f t="shared" si="3"/>
        <v>0</v>
      </c>
    </row>
    <row r="13" spans="1:24" ht="14.25">
      <c r="A13">
        <v>10</v>
      </c>
      <c r="B13">
        <v>940207</v>
      </c>
      <c r="C13" s="106" t="s">
        <v>103</v>
      </c>
      <c r="D13" t="s">
        <v>34</v>
      </c>
      <c r="E13">
        <v>63</v>
      </c>
      <c r="F13">
        <v>57.5</v>
      </c>
      <c r="G13">
        <v>27.5</v>
      </c>
      <c r="H13">
        <v>92.5</v>
      </c>
      <c r="I13" s="34"/>
      <c r="J13" s="87">
        <v>920320</v>
      </c>
      <c r="K13" s="85" t="s">
        <v>93</v>
      </c>
      <c r="L13" t="s">
        <v>34</v>
      </c>
      <c r="M13" s="85"/>
      <c r="N13" s="100">
        <f t="shared" si="0"/>
        <v>0</v>
      </c>
      <c r="P13" s="105">
        <f t="shared" si="1"/>
        <v>0</v>
      </c>
      <c r="R13" s="34">
        <v>900730</v>
      </c>
      <c r="S13" s="86" t="s">
        <v>59</v>
      </c>
      <c r="T13" t="s">
        <v>34</v>
      </c>
      <c r="V13" s="100">
        <f t="shared" si="2"/>
        <v>0</v>
      </c>
      <c r="X13" s="105">
        <f t="shared" si="3"/>
        <v>0</v>
      </c>
    </row>
    <row r="14" spans="1:24" ht="14.25">
      <c r="A14">
        <v>11</v>
      </c>
      <c r="B14" s="87">
        <v>940822</v>
      </c>
      <c r="C14" s="85" t="s">
        <v>105</v>
      </c>
      <c r="D14" t="s">
        <v>34</v>
      </c>
      <c r="E14">
        <v>50.9</v>
      </c>
      <c r="F14">
        <v>45</v>
      </c>
      <c r="G14">
        <v>27.5</v>
      </c>
      <c r="H14">
        <v>75</v>
      </c>
      <c r="I14" s="34"/>
      <c r="J14" s="87">
        <v>911113</v>
      </c>
      <c r="K14" s="85" t="s">
        <v>64</v>
      </c>
      <c r="L14" t="s">
        <v>34</v>
      </c>
      <c r="M14">
        <v>68</v>
      </c>
      <c r="N14" s="100">
        <f t="shared" si="0"/>
        <v>0.7665</v>
      </c>
      <c r="P14" s="105">
        <f t="shared" si="1"/>
        <v>0</v>
      </c>
      <c r="R14" s="87">
        <v>920320</v>
      </c>
      <c r="S14" s="85" t="s">
        <v>93</v>
      </c>
      <c r="T14" t="s">
        <v>34</v>
      </c>
      <c r="U14" s="85"/>
      <c r="V14" s="100">
        <f t="shared" si="2"/>
        <v>0</v>
      </c>
      <c r="X14" s="105">
        <f t="shared" si="3"/>
        <v>0</v>
      </c>
    </row>
    <row r="15" spans="1:24" ht="14.25">
      <c r="A15">
        <v>12</v>
      </c>
      <c r="B15">
        <v>930510</v>
      </c>
      <c r="C15" s="108" t="s">
        <v>94</v>
      </c>
      <c r="D15" t="s">
        <v>34</v>
      </c>
      <c r="E15">
        <v>61</v>
      </c>
      <c r="F15">
        <v>55</v>
      </c>
      <c r="G15">
        <v>40</v>
      </c>
      <c r="H15">
        <v>75</v>
      </c>
      <c r="I15" s="34"/>
      <c r="J15" s="87">
        <v>941124</v>
      </c>
      <c r="K15" s="85" t="s">
        <v>102</v>
      </c>
      <c r="L15" t="s">
        <v>34</v>
      </c>
      <c r="M15">
        <v>56.65</v>
      </c>
      <c r="N15" s="100">
        <f t="shared" si="0"/>
        <v>0.901</v>
      </c>
      <c r="P15" s="105">
        <f t="shared" si="1"/>
        <v>0</v>
      </c>
      <c r="R15" s="87">
        <v>890707</v>
      </c>
      <c r="S15" s="85" t="s">
        <v>43</v>
      </c>
      <c r="T15" t="s">
        <v>34</v>
      </c>
      <c r="V15" s="100">
        <f t="shared" si="2"/>
        <v>0</v>
      </c>
      <c r="X15" s="105">
        <f t="shared" si="3"/>
        <v>0</v>
      </c>
    </row>
    <row r="16" spans="1:24" ht="14.25">
      <c r="A16">
        <v>13</v>
      </c>
      <c r="B16" s="113">
        <v>860316</v>
      </c>
      <c r="C16" s="112" t="s">
        <v>121</v>
      </c>
      <c r="D16" s="90" t="s">
        <v>34</v>
      </c>
      <c r="E16" s="114">
        <v>50.95</v>
      </c>
      <c r="F16" t="s">
        <v>128</v>
      </c>
      <c r="G16">
        <v>37.5</v>
      </c>
      <c r="H16" t="s">
        <v>128</v>
      </c>
      <c r="I16" s="34"/>
      <c r="J16" s="87">
        <v>890920</v>
      </c>
      <c r="K16" s="85" t="s">
        <v>61</v>
      </c>
      <c r="L16" t="s">
        <v>34</v>
      </c>
      <c r="N16" s="100">
        <f t="shared" si="0"/>
        <v>0</v>
      </c>
      <c r="P16" s="105">
        <f t="shared" si="1"/>
        <v>0</v>
      </c>
      <c r="R16" s="87">
        <v>921113</v>
      </c>
      <c r="S16" s="85" t="s">
        <v>64</v>
      </c>
      <c r="T16" t="s">
        <v>34</v>
      </c>
      <c r="U16" s="85"/>
      <c r="V16" s="100">
        <f t="shared" si="2"/>
        <v>0</v>
      </c>
      <c r="X16" s="105">
        <f t="shared" si="3"/>
        <v>0</v>
      </c>
    </row>
    <row r="17" spans="1:24" ht="14.25">
      <c r="A17">
        <v>14</v>
      </c>
      <c r="B17" s="113"/>
      <c r="C17" s="112"/>
      <c r="D17" s="90"/>
      <c r="E17" s="114"/>
      <c r="I17" s="34"/>
      <c r="J17" s="87">
        <v>890707</v>
      </c>
      <c r="K17" s="85" t="s">
        <v>43</v>
      </c>
      <c r="L17" t="s">
        <v>34</v>
      </c>
      <c r="N17" s="100">
        <f t="shared" si="0"/>
        <v>0</v>
      </c>
      <c r="P17" s="105">
        <f t="shared" si="1"/>
        <v>0</v>
      </c>
      <c r="R17" s="87"/>
      <c r="S17" s="85"/>
      <c r="V17" s="100">
        <f t="shared" si="2"/>
        <v>0</v>
      </c>
      <c r="X17" s="105">
        <f t="shared" si="3"/>
        <v>0</v>
      </c>
    </row>
    <row r="18" spans="1:24" ht="14.25">
      <c r="A18">
        <v>15</v>
      </c>
      <c r="I18" s="34"/>
      <c r="J18" s="87">
        <v>880311</v>
      </c>
      <c r="K18" s="85" t="s">
        <v>65</v>
      </c>
      <c r="L18" t="s">
        <v>34</v>
      </c>
      <c r="N18" s="100">
        <f t="shared" si="0"/>
        <v>0</v>
      </c>
      <c r="P18" s="105">
        <f t="shared" si="1"/>
        <v>0</v>
      </c>
      <c r="R18" s="87"/>
      <c r="S18" s="85"/>
      <c r="V18" s="100">
        <f t="shared" si="2"/>
        <v>0</v>
      </c>
      <c r="X18" s="105">
        <f t="shared" si="3"/>
        <v>0</v>
      </c>
    </row>
    <row r="19" spans="2:24" ht="14.25">
      <c r="B19" s="89"/>
      <c r="C19" s="89"/>
      <c r="D19" s="89" t="s">
        <v>56</v>
      </c>
      <c r="E19" s="89"/>
      <c r="F19" s="89"/>
      <c r="G19" s="89"/>
      <c r="H19" s="89"/>
      <c r="I19" s="34"/>
      <c r="J19" s="87">
        <v>890524</v>
      </c>
      <c r="K19" s="85" t="s">
        <v>106</v>
      </c>
      <c r="L19" s="90" t="s">
        <v>34</v>
      </c>
      <c r="M19" s="86"/>
      <c r="N19" s="100">
        <f t="shared" si="0"/>
        <v>0</v>
      </c>
      <c r="P19" s="105">
        <f t="shared" si="1"/>
        <v>0</v>
      </c>
      <c r="R19" s="87"/>
      <c r="S19" s="86"/>
      <c r="V19" s="100">
        <f t="shared" si="2"/>
        <v>0</v>
      </c>
      <c r="X19" s="105">
        <f t="shared" si="3"/>
        <v>0</v>
      </c>
    </row>
    <row r="20" spans="2:24" ht="14.25">
      <c r="B20" s="89" t="s">
        <v>7</v>
      </c>
      <c r="C20" s="89" t="s">
        <v>50</v>
      </c>
      <c r="D20" s="89" t="s">
        <v>51</v>
      </c>
      <c r="E20" s="89" t="s">
        <v>8</v>
      </c>
      <c r="F20" s="89" t="s">
        <v>52</v>
      </c>
      <c r="G20" s="89" t="s">
        <v>53</v>
      </c>
      <c r="H20" s="89" t="s">
        <v>54</v>
      </c>
      <c r="I20" s="34"/>
      <c r="R20" s="87">
        <v>920807</v>
      </c>
      <c r="S20" s="85" t="s">
        <v>62</v>
      </c>
      <c r="T20" t="s">
        <v>34</v>
      </c>
      <c r="U20" s="86"/>
      <c r="V20" s="100">
        <f t="shared" si="2"/>
        <v>0</v>
      </c>
      <c r="X20" s="105">
        <f t="shared" si="3"/>
        <v>0</v>
      </c>
    </row>
    <row r="21" spans="1:24" ht="14.25">
      <c r="A21">
        <v>1</v>
      </c>
      <c r="B21" s="113">
        <v>860316</v>
      </c>
      <c r="C21" s="112" t="s">
        <v>121</v>
      </c>
      <c r="D21" s="90" t="s">
        <v>34</v>
      </c>
      <c r="E21" s="114">
        <v>50.95</v>
      </c>
      <c r="F21" t="s">
        <v>128</v>
      </c>
      <c r="G21">
        <v>37.5</v>
      </c>
      <c r="H21" t="s">
        <v>128</v>
      </c>
      <c r="I21" s="34"/>
      <c r="J21" s="113">
        <v>891123</v>
      </c>
      <c r="K21" s="112" t="s">
        <v>120</v>
      </c>
      <c r="L21" s="90" t="s">
        <v>34</v>
      </c>
      <c r="M21" s="85"/>
      <c r="N21" s="100">
        <f aca="true" t="shared" si="4" ref="N21:N28">IF(M21&lt;&gt;0,VLOOKUP(INT(M21),Wilksmen,(M21-INT(M21))*10+2),0)</f>
        <v>0</v>
      </c>
      <c r="P21" s="105">
        <f aca="true" t="shared" si="5" ref="P21:P28">SUM(N21*O21)</f>
        <v>0</v>
      </c>
      <c r="R21" s="34"/>
      <c r="S21" s="85"/>
      <c r="U21" s="85"/>
      <c r="V21" s="100">
        <f t="shared" si="2"/>
        <v>0</v>
      </c>
      <c r="X21" s="105">
        <f t="shared" si="3"/>
        <v>0</v>
      </c>
    </row>
    <row r="22" spans="1:24" ht="14.25">
      <c r="A22">
        <v>2</v>
      </c>
      <c r="B22" s="113">
        <v>931116</v>
      </c>
      <c r="C22" s="112" t="s">
        <v>122</v>
      </c>
      <c r="D22" s="90" t="s">
        <v>34</v>
      </c>
      <c r="E22">
        <v>63.65</v>
      </c>
      <c r="F22">
        <v>45</v>
      </c>
      <c r="G22">
        <v>30</v>
      </c>
      <c r="H22">
        <v>75</v>
      </c>
      <c r="I22" s="34"/>
      <c r="J22" s="113">
        <v>860316</v>
      </c>
      <c r="K22" s="112" t="s">
        <v>121</v>
      </c>
      <c r="L22" s="90" t="s">
        <v>34</v>
      </c>
      <c r="M22" s="114">
        <v>50.95</v>
      </c>
      <c r="N22" s="100">
        <f t="shared" si="4"/>
        <v>1.0037</v>
      </c>
      <c r="P22" s="105">
        <f t="shared" si="5"/>
        <v>0</v>
      </c>
      <c r="R22" s="34"/>
      <c r="S22" s="86"/>
      <c r="V22" s="100">
        <f t="shared" si="2"/>
        <v>0</v>
      </c>
      <c r="X22" s="105">
        <f t="shared" si="3"/>
        <v>0</v>
      </c>
    </row>
    <row r="23" spans="1:24" ht="14.25">
      <c r="A23">
        <v>3</v>
      </c>
      <c r="B23">
        <v>940207</v>
      </c>
      <c r="C23" s="106" t="s">
        <v>103</v>
      </c>
      <c r="D23" t="s">
        <v>34</v>
      </c>
      <c r="E23">
        <v>63</v>
      </c>
      <c r="F23">
        <v>57.5</v>
      </c>
      <c r="G23">
        <v>27.5</v>
      </c>
      <c r="H23">
        <v>92.5</v>
      </c>
      <c r="I23" s="34"/>
      <c r="J23" s="113">
        <v>940802</v>
      </c>
      <c r="K23" s="112" t="s">
        <v>123</v>
      </c>
      <c r="L23" s="90" t="s">
        <v>34</v>
      </c>
      <c r="N23" s="100">
        <f t="shared" si="4"/>
        <v>0</v>
      </c>
      <c r="P23" s="105">
        <f t="shared" si="5"/>
        <v>0</v>
      </c>
      <c r="V23" s="100">
        <f t="shared" si="2"/>
        <v>0</v>
      </c>
      <c r="X23" s="105">
        <f t="shared" si="3"/>
        <v>0</v>
      </c>
    </row>
    <row r="24" spans="1:24" ht="14.25">
      <c r="A24">
        <v>4</v>
      </c>
      <c r="B24">
        <v>940406</v>
      </c>
      <c r="C24" s="106" t="s">
        <v>104</v>
      </c>
      <c r="D24" t="s">
        <v>34</v>
      </c>
      <c r="E24">
        <v>58</v>
      </c>
      <c r="F24">
        <v>40</v>
      </c>
      <c r="G24">
        <v>25</v>
      </c>
      <c r="H24">
        <v>75</v>
      </c>
      <c r="I24" s="34"/>
      <c r="J24" s="113">
        <v>931116</v>
      </c>
      <c r="K24" s="112" t="s">
        <v>122</v>
      </c>
      <c r="L24" s="90" t="s">
        <v>34</v>
      </c>
      <c r="M24">
        <v>63.65</v>
      </c>
      <c r="N24" s="100">
        <f t="shared" si="4"/>
        <v>0.81</v>
      </c>
      <c r="P24" s="105">
        <f t="shared" si="5"/>
        <v>0</v>
      </c>
      <c r="V24" s="100">
        <f t="shared" si="2"/>
        <v>0</v>
      </c>
      <c r="X24" s="105">
        <f t="shared" si="3"/>
        <v>0</v>
      </c>
    </row>
    <row r="25" spans="1:24" ht="14.25">
      <c r="A25">
        <v>5</v>
      </c>
      <c r="B25" s="87">
        <v>940822</v>
      </c>
      <c r="C25" s="85" t="s">
        <v>105</v>
      </c>
      <c r="D25" t="s">
        <v>34</v>
      </c>
      <c r="E25">
        <v>50.9</v>
      </c>
      <c r="F25">
        <v>45</v>
      </c>
      <c r="G25">
        <v>27.5</v>
      </c>
      <c r="H25">
        <v>75</v>
      </c>
      <c r="I25" s="34"/>
      <c r="J25">
        <v>940207</v>
      </c>
      <c r="K25" s="106" t="s">
        <v>103</v>
      </c>
      <c r="L25" t="s">
        <v>34</v>
      </c>
      <c r="M25">
        <v>63</v>
      </c>
      <c r="N25" s="100">
        <f t="shared" si="4"/>
        <v>0.8166</v>
      </c>
      <c r="P25" s="105">
        <f t="shared" si="5"/>
        <v>0</v>
      </c>
      <c r="R25" s="109">
        <v>811006</v>
      </c>
      <c r="S25" s="108" t="s">
        <v>95</v>
      </c>
      <c r="T25" t="s">
        <v>34</v>
      </c>
      <c r="V25" s="100">
        <f t="shared" si="2"/>
        <v>0</v>
      </c>
      <c r="X25" s="105">
        <f t="shared" si="3"/>
        <v>0</v>
      </c>
    </row>
    <row r="26" spans="1:24" ht="14.25">
      <c r="A26">
        <v>6</v>
      </c>
      <c r="B26">
        <v>930510</v>
      </c>
      <c r="C26" s="108" t="s">
        <v>94</v>
      </c>
      <c r="D26" t="s">
        <v>34</v>
      </c>
      <c r="E26">
        <v>61</v>
      </c>
      <c r="F26">
        <v>55</v>
      </c>
      <c r="G26">
        <v>40</v>
      </c>
      <c r="H26">
        <v>75</v>
      </c>
      <c r="J26">
        <v>940406</v>
      </c>
      <c r="K26" s="106" t="s">
        <v>104</v>
      </c>
      <c r="L26" t="s">
        <v>34</v>
      </c>
      <c r="M26">
        <v>58</v>
      </c>
      <c r="N26" s="100">
        <f t="shared" si="4"/>
        <v>0.8802</v>
      </c>
      <c r="P26" s="105">
        <f t="shared" si="5"/>
        <v>0</v>
      </c>
      <c r="R26" s="87">
        <v>880309</v>
      </c>
      <c r="S26" s="85" t="s">
        <v>63</v>
      </c>
      <c r="T26" t="s">
        <v>34</v>
      </c>
      <c r="V26" s="100">
        <f t="shared" si="2"/>
        <v>0</v>
      </c>
      <c r="X26" s="105">
        <f t="shared" si="3"/>
        <v>0</v>
      </c>
    </row>
    <row r="27" spans="1:24" ht="14.25">
      <c r="A27">
        <v>7</v>
      </c>
      <c r="J27" s="87">
        <v>940822</v>
      </c>
      <c r="K27" s="85" t="s">
        <v>105</v>
      </c>
      <c r="L27" t="s">
        <v>34</v>
      </c>
      <c r="M27">
        <v>50.9</v>
      </c>
      <c r="N27" s="100">
        <f t="shared" si="4"/>
        <v>1.0037</v>
      </c>
      <c r="P27" s="105">
        <f t="shared" si="5"/>
        <v>0</v>
      </c>
      <c r="R27">
        <v>930510</v>
      </c>
      <c r="S27" s="108" t="s">
        <v>94</v>
      </c>
      <c r="T27" t="s">
        <v>34</v>
      </c>
      <c r="V27" s="100">
        <f t="shared" si="2"/>
        <v>0</v>
      </c>
      <c r="X27" s="105">
        <f t="shared" si="3"/>
        <v>0</v>
      </c>
    </row>
    <row r="28" spans="1:19" ht="14.25">
      <c r="A28">
        <v>8</v>
      </c>
      <c r="J28">
        <v>930510</v>
      </c>
      <c r="K28" s="108" t="s">
        <v>94</v>
      </c>
      <c r="L28" t="s">
        <v>34</v>
      </c>
      <c r="M28">
        <v>61</v>
      </c>
      <c r="N28" s="100">
        <f t="shared" si="4"/>
        <v>0.8402</v>
      </c>
      <c r="P28" s="105">
        <f t="shared" si="5"/>
        <v>0</v>
      </c>
      <c r="R28" s="87"/>
      <c r="S28" s="86"/>
    </row>
    <row r="29" spans="1:19" ht="12.75">
      <c r="A29">
        <v>9</v>
      </c>
      <c r="K29" s="103" t="s">
        <v>88</v>
      </c>
      <c r="S29" s="103" t="s">
        <v>88</v>
      </c>
    </row>
    <row r="30" spans="1:24" ht="12.75">
      <c r="A30">
        <v>10</v>
      </c>
      <c r="J30" s="89" t="s">
        <v>80</v>
      </c>
      <c r="K30" s="89" t="s">
        <v>50</v>
      </c>
      <c r="L30" s="89" t="s">
        <v>51</v>
      </c>
      <c r="M30" s="98" t="s">
        <v>8</v>
      </c>
      <c r="N30" s="89" t="s">
        <v>81</v>
      </c>
      <c r="O30" s="99" t="s">
        <v>82</v>
      </c>
      <c r="P30" s="110" t="s">
        <v>30</v>
      </c>
      <c r="R30" s="89" t="s">
        <v>80</v>
      </c>
      <c r="S30" s="89" t="s">
        <v>50</v>
      </c>
      <c r="T30" s="89" t="s">
        <v>51</v>
      </c>
      <c r="U30" s="98" t="s">
        <v>8</v>
      </c>
      <c r="V30" s="89" t="s">
        <v>81</v>
      </c>
      <c r="W30" s="99" t="s">
        <v>82</v>
      </c>
      <c r="X30" s="110" t="s">
        <v>30</v>
      </c>
    </row>
    <row r="31" spans="1:24" ht="14.25">
      <c r="A31">
        <v>11</v>
      </c>
      <c r="J31" s="87">
        <v>651110</v>
      </c>
      <c r="K31" s="86" t="s">
        <v>38</v>
      </c>
      <c r="L31" t="s">
        <v>34</v>
      </c>
      <c r="N31" s="100">
        <f aca="true" t="shared" si="6" ref="N31:N38">IF(M31&lt;&gt;0,VLOOKUP(INT(M31),Wilksmen,(M31-INT(M31))*10+2),0)</f>
        <v>0</v>
      </c>
      <c r="P31" s="105">
        <f aca="true" t="shared" si="7" ref="P31:P37">SUM(N31*O31)</f>
        <v>0</v>
      </c>
      <c r="R31" s="87">
        <v>590529</v>
      </c>
      <c r="S31" s="86" t="s">
        <v>73</v>
      </c>
      <c r="T31" t="s">
        <v>34</v>
      </c>
      <c r="V31" s="100">
        <f aca="true" t="shared" si="8" ref="V31:V37">IF(U31&lt;&gt;0,VLOOKUP(INT(U31),Wilksmen,(U31-INT(U31))*10+2),0)</f>
        <v>0</v>
      </c>
      <c r="X31" s="105">
        <f aca="true" t="shared" si="9" ref="X31:X37">SUM(V31*W31)</f>
        <v>0</v>
      </c>
    </row>
    <row r="32" spans="1:24" ht="14.25">
      <c r="A32">
        <v>12</v>
      </c>
      <c r="J32" s="87">
        <v>810728</v>
      </c>
      <c r="K32" s="86" t="s">
        <v>74</v>
      </c>
      <c r="L32" t="s">
        <v>34</v>
      </c>
      <c r="N32" s="100">
        <f t="shared" si="6"/>
        <v>0</v>
      </c>
      <c r="P32" s="105">
        <f t="shared" si="7"/>
        <v>0</v>
      </c>
      <c r="R32" s="87">
        <v>651110</v>
      </c>
      <c r="S32" s="86" t="s">
        <v>38</v>
      </c>
      <c r="T32" t="s">
        <v>34</v>
      </c>
      <c r="V32" s="100">
        <f t="shared" si="8"/>
        <v>0</v>
      </c>
      <c r="X32" s="105">
        <f t="shared" si="9"/>
        <v>0</v>
      </c>
    </row>
    <row r="33" spans="1:24" ht="14.25">
      <c r="A33">
        <v>13</v>
      </c>
      <c r="J33" s="87">
        <v>531124</v>
      </c>
      <c r="K33" s="86" t="s">
        <v>60</v>
      </c>
      <c r="L33" t="s">
        <v>34</v>
      </c>
      <c r="N33" s="100">
        <f t="shared" si="6"/>
        <v>0</v>
      </c>
      <c r="P33" s="105">
        <f t="shared" si="7"/>
        <v>0</v>
      </c>
      <c r="R33" s="87">
        <v>810728</v>
      </c>
      <c r="S33" s="86" t="s">
        <v>74</v>
      </c>
      <c r="T33" t="s">
        <v>34</v>
      </c>
      <c r="V33" s="100">
        <f t="shared" si="8"/>
        <v>0</v>
      </c>
      <c r="X33" s="105">
        <f t="shared" si="9"/>
        <v>0</v>
      </c>
    </row>
    <row r="34" spans="1:24" ht="14.25">
      <c r="A34">
        <v>14</v>
      </c>
      <c r="J34" s="87">
        <v>710330</v>
      </c>
      <c r="K34" s="86" t="s">
        <v>58</v>
      </c>
      <c r="L34" t="s">
        <v>34</v>
      </c>
      <c r="N34" s="100">
        <f t="shared" si="6"/>
        <v>0</v>
      </c>
      <c r="P34" s="105">
        <f t="shared" si="7"/>
        <v>0</v>
      </c>
      <c r="R34" s="87">
        <v>531124</v>
      </c>
      <c r="S34" s="86" t="s">
        <v>60</v>
      </c>
      <c r="T34" t="s">
        <v>34</v>
      </c>
      <c r="V34" s="100">
        <f t="shared" si="8"/>
        <v>0</v>
      </c>
      <c r="X34" s="105">
        <f t="shared" si="9"/>
        <v>0</v>
      </c>
    </row>
    <row r="35" spans="1:24" ht="14.25">
      <c r="A35">
        <v>15</v>
      </c>
      <c r="B35" s="87"/>
      <c r="C35" s="85"/>
      <c r="J35" s="87">
        <v>880403</v>
      </c>
      <c r="K35" s="86" t="s">
        <v>42</v>
      </c>
      <c r="L35" t="s">
        <v>34</v>
      </c>
      <c r="N35" s="100">
        <f t="shared" si="6"/>
        <v>0</v>
      </c>
      <c r="P35" s="105">
        <f t="shared" si="7"/>
        <v>0</v>
      </c>
      <c r="R35" s="87">
        <v>710330</v>
      </c>
      <c r="S35" s="86" t="s">
        <v>58</v>
      </c>
      <c r="T35" t="s">
        <v>34</v>
      </c>
      <c r="V35" s="100">
        <f t="shared" si="8"/>
        <v>0</v>
      </c>
      <c r="X35" s="105">
        <f t="shared" si="9"/>
        <v>0</v>
      </c>
    </row>
    <row r="36" spans="10:24" ht="14.25">
      <c r="J36" s="87">
        <v>590529</v>
      </c>
      <c r="K36" s="86" t="s">
        <v>73</v>
      </c>
      <c r="L36" t="s">
        <v>34</v>
      </c>
      <c r="N36" s="100">
        <f t="shared" si="6"/>
        <v>0</v>
      </c>
      <c r="P36" s="105">
        <f t="shared" si="7"/>
        <v>0</v>
      </c>
      <c r="R36" s="87">
        <v>880403</v>
      </c>
      <c r="S36" s="86" t="s">
        <v>42</v>
      </c>
      <c r="T36" t="s">
        <v>34</v>
      </c>
      <c r="V36" s="100">
        <f t="shared" si="8"/>
        <v>0</v>
      </c>
      <c r="X36" s="105">
        <f t="shared" si="9"/>
        <v>0</v>
      </c>
    </row>
    <row r="37" spans="2:24" ht="14.25">
      <c r="B37" s="89"/>
      <c r="C37" s="89"/>
      <c r="D37" s="89" t="s">
        <v>57</v>
      </c>
      <c r="E37" s="89"/>
      <c r="F37" s="89"/>
      <c r="G37" s="89"/>
      <c r="H37" s="89"/>
      <c r="J37" s="87">
        <v>880311</v>
      </c>
      <c r="K37" s="85" t="s">
        <v>65</v>
      </c>
      <c r="L37" t="s">
        <v>34</v>
      </c>
      <c r="N37" s="100">
        <f t="shared" si="6"/>
        <v>0</v>
      </c>
      <c r="P37" s="105">
        <f t="shared" si="7"/>
        <v>0</v>
      </c>
      <c r="R37" s="87">
        <v>880311</v>
      </c>
      <c r="S37" s="85" t="s">
        <v>65</v>
      </c>
      <c r="T37" t="s">
        <v>34</v>
      </c>
      <c r="V37" s="100">
        <f t="shared" si="8"/>
        <v>0</v>
      </c>
      <c r="X37" s="105">
        <f t="shared" si="9"/>
        <v>0</v>
      </c>
    </row>
    <row r="38" spans="2:14" ht="14.25">
      <c r="B38" s="89" t="s">
        <v>7</v>
      </c>
      <c r="C38" s="89" t="s">
        <v>50</v>
      </c>
      <c r="D38" s="89" t="s">
        <v>51</v>
      </c>
      <c r="E38" s="89" t="s">
        <v>8</v>
      </c>
      <c r="F38" s="89" t="s">
        <v>52</v>
      </c>
      <c r="G38" s="89" t="s">
        <v>53</v>
      </c>
      <c r="H38" s="89" t="s">
        <v>54</v>
      </c>
      <c r="J38" s="87">
        <v>570109</v>
      </c>
      <c r="K38" s="86" t="s">
        <v>107</v>
      </c>
      <c r="L38" s="90" t="s">
        <v>34</v>
      </c>
      <c r="N38" s="100">
        <f t="shared" si="6"/>
        <v>0</v>
      </c>
    </row>
    <row r="39" spans="1:16" ht="14.25">
      <c r="A39">
        <v>1</v>
      </c>
      <c r="B39">
        <v>950806</v>
      </c>
      <c r="C39" s="86" t="s">
        <v>125</v>
      </c>
      <c r="D39" s="90" t="s">
        <v>34</v>
      </c>
      <c r="E39">
        <v>38.9</v>
      </c>
      <c r="F39">
        <v>60</v>
      </c>
      <c r="G39">
        <v>27.5</v>
      </c>
      <c r="H39">
        <v>65</v>
      </c>
      <c r="N39" s="100">
        <f aca="true" t="shared" si="10" ref="N39:N45">IF(M39&lt;&gt;0,VLOOKUP(INT(M39),Wilksmen,(M39-INT(M39))*10+2),0)</f>
        <v>0</v>
      </c>
      <c r="P39" s="105">
        <f aca="true" t="shared" si="11" ref="P39:P44">SUM(N39*O39)</f>
        <v>0</v>
      </c>
    </row>
    <row r="40" spans="1:16" ht="15">
      <c r="A40">
        <v>2</v>
      </c>
      <c r="B40">
        <v>920626</v>
      </c>
      <c r="C40" s="86" t="s">
        <v>126</v>
      </c>
      <c r="D40" s="90" t="s">
        <v>34</v>
      </c>
      <c r="E40">
        <v>81</v>
      </c>
      <c r="F40">
        <v>60</v>
      </c>
      <c r="G40">
        <v>50</v>
      </c>
      <c r="H40">
        <v>115</v>
      </c>
      <c r="K40" s="101" t="s">
        <v>91</v>
      </c>
      <c r="N40" s="100">
        <f t="shared" si="10"/>
        <v>0</v>
      </c>
      <c r="P40" s="105">
        <f t="shared" si="11"/>
        <v>0</v>
      </c>
    </row>
    <row r="41" spans="1:16" ht="14.25">
      <c r="A41">
        <v>3</v>
      </c>
      <c r="B41" s="115">
        <v>940420</v>
      </c>
      <c r="C41" s="86" t="s">
        <v>127</v>
      </c>
      <c r="D41" s="90" t="s">
        <v>34</v>
      </c>
      <c r="E41">
        <v>45.1</v>
      </c>
      <c r="F41">
        <v>52.5</v>
      </c>
      <c r="G41">
        <v>32.5</v>
      </c>
      <c r="H41">
        <v>87.5</v>
      </c>
      <c r="J41">
        <v>950806</v>
      </c>
      <c r="K41" s="86" t="s">
        <v>125</v>
      </c>
      <c r="L41" s="90" t="s">
        <v>34</v>
      </c>
      <c r="M41">
        <v>38.9</v>
      </c>
      <c r="N41" s="100" t="e">
        <f t="shared" si="10"/>
        <v>#N/A</v>
      </c>
      <c r="P41" s="105" t="e">
        <f t="shared" si="11"/>
        <v>#N/A</v>
      </c>
    </row>
    <row r="42" spans="1:16" ht="14.25">
      <c r="A42">
        <v>4</v>
      </c>
      <c r="C42" s="86"/>
      <c r="J42">
        <v>920626</v>
      </c>
      <c r="K42" s="86" t="s">
        <v>126</v>
      </c>
      <c r="L42" s="90" t="s">
        <v>34</v>
      </c>
      <c r="M42">
        <v>81</v>
      </c>
      <c r="N42" s="100">
        <f t="shared" si="10"/>
        <v>0.6774</v>
      </c>
      <c r="P42" s="105">
        <f t="shared" si="11"/>
        <v>0</v>
      </c>
    </row>
    <row r="43" spans="1:16" ht="14.25">
      <c r="A43">
        <v>5</v>
      </c>
      <c r="C43" s="106"/>
      <c r="J43" s="115">
        <v>940420</v>
      </c>
      <c r="K43" s="86" t="s">
        <v>127</v>
      </c>
      <c r="L43" s="90" t="s">
        <v>34</v>
      </c>
      <c r="M43">
        <v>45.1</v>
      </c>
      <c r="N43" s="100">
        <f t="shared" si="10"/>
        <v>1.1501</v>
      </c>
      <c r="P43" s="105">
        <f t="shared" si="11"/>
        <v>0</v>
      </c>
    </row>
    <row r="44" spans="1:16" ht="14.25">
      <c r="A44">
        <v>6</v>
      </c>
      <c r="C44" s="86"/>
      <c r="K44" s="86"/>
      <c r="N44" s="100">
        <f t="shared" si="10"/>
        <v>0</v>
      </c>
      <c r="P44" s="105">
        <f t="shared" si="11"/>
        <v>0</v>
      </c>
    </row>
    <row r="45" spans="1:16" ht="14.25">
      <c r="A45">
        <v>7</v>
      </c>
      <c r="C45" s="106"/>
      <c r="K45" s="86"/>
      <c r="N45" s="100">
        <f t="shared" si="10"/>
        <v>0</v>
      </c>
      <c r="P45" s="105">
        <f>SUM(N45*O45)</f>
        <v>0</v>
      </c>
    </row>
    <row r="46" ht="12.75">
      <c r="A46">
        <v>8</v>
      </c>
    </row>
    <row r="47" spans="1:18" ht="12.75">
      <c r="A47">
        <v>9</v>
      </c>
      <c r="R47" s="34"/>
    </row>
    <row r="48" spans="1:18" ht="15">
      <c r="A48">
        <v>10</v>
      </c>
      <c r="K48" s="101" t="s">
        <v>83</v>
      </c>
      <c r="R48" s="34"/>
    </row>
    <row r="49" spans="1:18" ht="14.25">
      <c r="A49">
        <v>11</v>
      </c>
      <c r="J49" s="87"/>
      <c r="K49" s="86"/>
      <c r="N49" s="34"/>
      <c r="R49" s="34"/>
    </row>
    <row r="50" spans="1:18" ht="14.25">
      <c r="A50">
        <v>12</v>
      </c>
      <c r="K50" s="86"/>
      <c r="R50" s="34"/>
    </row>
    <row r="51" spans="1:18" ht="12.75">
      <c r="A51">
        <v>13</v>
      </c>
      <c r="K51" s="111"/>
      <c r="L51" s="111"/>
      <c r="M51" s="111"/>
      <c r="R51" s="34"/>
    </row>
    <row r="52" spans="1:18" ht="12.75">
      <c r="A52">
        <v>14</v>
      </c>
      <c r="K52" s="111"/>
      <c r="L52" s="111"/>
      <c r="M52" s="111"/>
      <c r="R52" s="34"/>
    </row>
    <row r="53" spans="1:18" ht="12.75">
      <c r="A53">
        <v>15</v>
      </c>
      <c r="K53" s="111"/>
      <c r="L53" s="111"/>
      <c r="M53" s="111"/>
      <c r="R53" s="34"/>
    </row>
    <row r="54" spans="11:18" ht="12.75">
      <c r="K54" s="111"/>
      <c r="L54" s="111"/>
      <c r="M54" s="111"/>
      <c r="R54" s="34"/>
    </row>
    <row r="55" spans="2:18" ht="12.75">
      <c r="B55" s="89"/>
      <c r="C55" s="89"/>
      <c r="D55" s="89" t="s">
        <v>86</v>
      </c>
      <c r="E55" s="89"/>
      <c r="F55" s="89"/>
      <c r="G55" s="89"/>
      <c r="H55" s="89"/>
      <c r="K55" s="111"/>
      <c r="L55" s="111"/>
      <c r="M55" s="111"/>
      <c r="R55" s="34"/>
    </row>
    <row r="56" spans="2:18" ht="12.75">
      <c r="B56" s="89" t="s">
        <v>7</v>
      </c>
      <c r="C56" s="89" t="s">
        <v>50</v>
      </c>
      <c r="D56" s="89" t="s">
        <v>51</v>
      </c>
      <c r="E56" s="89" t="s">
        <v>8</v>
      </c>
      <c r="F56" s="89" t="s">
        <v>52</v>
      </c>
      <c r="G56" s="89" t="s">
        <v>53</v>
      </c>
      <c r="H56" s="89" t="s">
        <v>54</v>
      </c>
      <c r="K56" s="111"/>
      <c r="L56" s="111"/>
      <c r="M56" s="111"/>
      <c r="R56" s="34"/>
    </row>
    <row r="57" spans="1:18" ht="14.25">
      <c r="A57">
        <v>1</v>
      </c>
      <c r="B57" s="87"/>
      <c r="C57" s="86"/>
      <c r="J57" s="109">
        <v>640618</v>
      </c>
      <c r="K57" s="112" t="s">
        <v>69</v>
      </c>
      <c r="L57" s="111" t="s">
        <v>35</v>
      </c>
      <c r="M57" s="111"/>
      <c r="N57" s="34"/>
      <c r="R57" s="34"/>
    </row>
    <row r="58" spans="1:18" ht="14.25">
      <c r="A58">
        <v>2</v>
      </c>
      <c r="B58" s="87"/>
      <c r="C58" s="85"/>
      <c r="J58">
        <v>670425</v>
      </c>
      <c r="K58" s="86" t="s">
        <v>97</v>
      </c>
      <c r="L58" t="s">
        <v>35</v>
      </c>
      <c r="N58" s="34"/>
      <c r="R58" s="34"/>
    </row>
    <row r="59" spans="1:18" ht="14.25">
      <c r="A59">
        <v>3</v>
      </c>
      <c r="B59" s="87"/>
      <c r="C59" s="85"/>
      <c r="J59">
        <v>750125</v>
      </c>
      <c r="K59" s="86" t="s">
        <v>96</v>
      </c>
      <c r="L59" t="s">
        <v>35</v>
      </c>
      <c r="N59" s="34"/>
      <c r="R59" s="34"/>
    </row>
    <row r="60" spans="1:18" ht="14.25">
      <c r="A60">
        <v>4</v>
      </c>
      <c r="B60" s="87"/>
      <c r="C60" s="85"/>
      <c r="J60">
        <v>741101</v>
      </c>
      <c r="K60" s="86" t="s">
        <v>67</v>
      </c>
      <c r="L60" t="s">
        <v>35</v>
      </c>
      <c r="N60" s="34"/>
      <c r="R60" s="34"/>
    </row>
    <row r="61" spans="1:18" ht="14.25">
      <c r="A61">
        <v>5</v>
      </c>
      <c r="B61" s="87"/>
      <c r="C61" s="86"/>
      <c r="J61">
        <v>800927</v>
      </c>
      <c r="K61" s="86" t="s">
        <v>45</v>
      </c>
      <c r="L61" t="s">
        <v>35</v>
      </c>
      <c r="N61" s="34"/>
      <c r="R61" s="34"/>
    </row>
    <row r="62" spans="1:18" ht="14.25">
      <c r="A62">
        <v>6</v>
      </c>
      <c r="J62">
        <v>830220</v>
      </c>
      <c r="K62" s="86" t="s">
        <v>44</v>
      </c>
      <c r="L62" t="s">
        <v>35</v>
      </c>
      <c r="N62" s="34"/>
      <c r="R62" s="34"/>
    </row>
    <row r="63" spans="1:14" ht="14.25">
      <c r="A63">
        <v>7</v>
      </c>
      <c r="J63" s="87">
        <v>790306</v>
      </c>
      <c r="K63" s="86" t="s">
        <v>66</v>
      </c>
      <c r="L63" t="s">
        <v>35</v>
      </c>
      <c r="N63" s="34"/>
    </row>
    <row r="64" spans="1:14" ht="14.25">
      <c r="A64">
        <v>8</v>
      </c>
      <c r="J64">
        <v>880524</v>
      </c>
      <c r="K64" s="86" t="s">
        <v>98</v>
      </c>
      <c r="L64" t="s">
        <v>35</v>
      </c>
      <c r="N64" s="34"/>
    </row>
    <row r="65" spans="1:14" ht="14.25">
      <c r="A65">
        <v>9</v>
      </c>
      <c r="J65">
        <v>880729</v>
      </c>
      <c r="K65" s="86" t="s">
        <v>68</v>
      </c>
      <c r="L65" t="s">
        <v>35</v>
      </c>
      <c r="N65" s="34"/>
    </row>
    <row r="66" spans="1:14" ht="14.25">
      <c r="A66">
        <v>10</v>
      </c>
      <c r="J66">
        <v>700121</v>
      </c>
      <c r="K66" s="86" t="s">
        <v>108</v>
      </c>
      <c r="L66" s="90" t="s">
        <v>35</v>
      </c>
      <c r="N66" s="34"/>
    </row>
    <row r="67" spans="1:14" ht="14.25">
      <c r="A67">
        <v>11</v>
      </c>
      <c r="J67">
        <v>801105</v>
      </c>
      <c r="K67" s="86" t="s">
        <v>109</v>
      </c>
      <c r="L67" s="90" t="s">
        <v>35</v>
      </c>
      <c r="N67" s="34"/>
    </row>
    <row r="68" spans="1:14" ht="14.25">
      <c r="A68">
        <v>12</v>
      </c>
      <c r="J68">
        <v>721207</v>
      </c>
      <c r="K68" s="86" t="s">
        <v>70</v>
      </c>
      <c r="L68" t="s">
        <v>35</v>
      </c>
      <c r="N68" s="34"/>
    </row>
    <row r="69" spans="1:14" ht="12.75">
      <c r="A69">
        <v>13</v>
      </c>
      <c r="N69" s="34"/>
    </row>
    <row r="70" spans="1:14" ht="12.75">
      <c r="A70">
        <v>14</v>
      </c>
      <c r="N70" s="34"/>
    </row>
    <row r="71" spans="1:14" ht="12.75">
      <c r="A71">
        <v>15</v>
      </c>
      <c r="N71" s="34"/>
    </row>
    <row r="72" spans="10:12" ht="14.25">
      <c r="J72">
        <v>630405</v>
      </c>
      <c r="K72" s="86" t="s">
        <v>41</v>
      </c>
      <c r="L72" t="s">
        <v>35</v>
      </c>
    </row>
    <row r="73" spans="2:8" ht="12.75">
      <c r="B73" s="89"/>
      <c r="C73" s="89"/>
      <c r="D73" s="89" t="s">
        <v>100</v>
      </c>
      <c r="E73" s="89"/>
      <c r="F73" s="89"/>
      <c r="G73" s="89"/>
      <c r="H73" s="89"/>
    </row>
    <row r="74" spans="2:12" ht="14.25">
      <c r="B74" s="89" t="s">
        <v>7</v>
      </c>
      <c r="C74" s="89" t="s">
        <v>50</v>
      </c>
      <c r="D74" s="89" t="s">
        <v>51</v>
      </c>
      <c r="E74" s="89" t="s">
        <v>8</v>
      </c>
      <c r="F74" s="89" t="s">
        <v>52</v>
      </c>
      <c r="G74" s="89" t="s">
        <v>53</v>
      </c>
      <c r="H74" s="89" t="s">
        <v>54</v>
      </c>
      <c r="J74">
        <v>830401</v>
      </c>
      <c r="K74" s="86" t="s">
        <v>72</v>
      </c>
      <c r="L74" t="s">
        <v>35</v>
      </c>
    </row>
    <row r="75" spans="1:12" ht="14.25">
      <c r="A75">
        <v>1</v>
      </c>
      <c r="C75" s="86"/>
      <c r="J75">
        <v>850307</v>
      </c>
      <c r="K75" s="86" t="s">
        <v>71</v>
      </c>
      <c r="L75" t="s">
        <v>35</v>
      </c>
    </row>
    <row r="76" spans="1:3" ht="14.25">
      <c r="A76">
        <v>2</v>
      </c>
      <c r="B76" s="87"/>
      <c r="C76" s="85"/>
    </row>
    <row r="77" spans="1:3" ht="14.25">
      <c r="A77">
        <v>3</v>
      </c>
      <c r="B77" s="87"/>
      <c r="C77" s="85"/>
    </row>
    <row r="78" spans="1:12" ht="14.25">
      <c r="A78">
        <v>4</v>
      </c>
      <c r="B78" s="87"/>
      <c r="C78" s="85"/>
      <c r="J78" s="90">
        <v>770221</v>
      </c>
      <c r="K78" s="106" t="s">
        <v>99</v>
      </c>
      <c r="L78" s="90" t="s">
        <v>36</v>
      </c>
    </row>
    <row r="79" spans="1:12" ht="14.25">
      <c r="A79">
        <v>5</v>
      </c>
      <c r="B79" s="87"/>
      <c r="C79" s="86"/>
      <c r="J79" s="111">
        <v>770221</v>
      </c>
      <c r="K79" s="112" t="s">
        <v>99</v>
      </c>
      <c r="L79" s="113" t="s">
        <v>36</v>
      </c>
    </row>
    <row r="80" spans="1:12" ht="14.25">
      <c r="A80">
        <v>6</v>
      </c>
      <c r="J80" s="111">
        <v>750211</v>
      </c>
      <c r="K80" s="112" t="s">
        <v>37</v>
      </c>
      <c r="L80" s="113" t="s">
        <v>36</v>
      </c>
    </row>
    <row r="81" spans="1:12" ht="14.25">
      <c r="A81">
        <v>7</v>
      </c>
      <c r="J81" s="111">
        <v>860129</v>
      </c>
      <c r="K81" s="112" t="s">
        <v>110</v>
      </c>
      <c r="L81" s="113" t="s">
        <v>36</v>
      </c>
    </row>
    <row r="82" spans="1:12" ht="14.25">
      <c r="A82">
        <v>8</v>
      </c>
      <c r="J82" s="111">
        <v>851008</v>
      </c>
      <c r="K82" s="112" t="s">
        <v>111</v>
      </c>
      <c r="L82" s="113" t="s">
        <v>36</v>
      </c>
    </row>
    <row r="83" spans="1:12" ht="14.25">
      <c r="A83">
        <v>9</v>
      </c>
      <c r="J83" s="111">
        <v>871006</v>
      </c>
      <c r="K83" s="112" t="s">
        <v>112</v>
      </c>
      <c r="L83" s="113" t="s">
        <v>36</v>
      </c>
    </row>
    <row r="84" spans="1:12" ht="14.25">
      <c r="A84">
        <v>10</v>
      </c>
      <c r="J84" s="111">
        <v>830409</v>
      </c>
      <c r="K84" s="112" t="s">
        <v>113</v>
      </c>
      <c r="L84" s="113" t="s">
        <v>36</v>
      </c>
    </row>
    <row r="85" spans="1:12" ht="14.25">
      <c r="A85">
        <v>11</v>
      </c>
      <c r="J85" s="111">
        <v>771208</v>
      </c>
      <c r="K85" s="112" t="s">
        <v>114</v>
      </c>
      <c r="L85" s="113" t="s">
        <v>36</v>
      </c>
    </row>
    <row r="86" spans="1:12" ht="14.25">
      <c r="A86">
        <v>12</v>
      </c>
      <c r="J86" s="111">
        <v>860605</v>
      </c>
      <c r="K86" s="112" t="s">
        <v>115</v>
      </c>
      <c r="L86" s="113" t="s">
        <v>36</v>
      </c>
    </row>
    <row r="87" spans="1:12" ht="14.25">
      <c r="A87">
        <v>13</v>
      </c>
      <c r="J87" s="111">
        <v>790306</v>
      </c>
      <c r="K87" s="112" t="s">
        <v>116</v>
      </c>
      <c r="L87" s="113" t="s">
        <v>36</v>
      </c>
    </row>
    <row r="88" spans="1:12" ht="14.25">
      <c r="A88">
        <v>14</v>
      </c>
      <c r="J88" s="111">
        <v>751013</v>
      </c>
      <c r="K88" s="112" t="s">
        <v>117</v>
      </c>
      <c r="L88" s="113" t="s">
        <v>36</v>
      </c>
    </row>
    <row r="89" ht="12.75">
      <c r="A89">
        <v>15</v>
      </c>
    </row>
    <row r="91" spans="2:8" ht="12.75">
      <c r="B91" s="89"/>
      <c r="C91" s="89"/>
      <c r="D91" s="89" t="s">
        <v>101</v>
      </c>
      <c r="E91" s="89"/>
      <c r="F91" s="89"/>
      <c r="G91" s="89"/>
      <c r="H91" s="89"/>
    </row>
    <row r="92" spans="2:8" ht="12.75">
      <c r="B92" s="89" t="s">
        <v>7</v>
      </c>
      <c r="C92" s="89" t="s">
        <v>50</v>
      </c>
      <c r="D92" s="89" t="s">
        <v>51</v>
      </c>
      <c r="E92" s="89" t="s">
        <v>8</v>
      </c>
      <c r="F92" s="89" t="s">
        <v>52</v>
      </c>
      <c r="G92" s="89" t="s">
        <v>53</v>
      </c>
      <c r="H92" s="89" t="s">
        <v>54</v>
      </c>
    </row>
    <row r="93" spans="1:3" ht="14.25">
      <c r="A93">
        <v>1</v>
      </c>
      <c r="C93" s="86"/>
    </row>
    <row r="94" spans="1:3" ht="14.25">
      <c r="A94">
        <v>2</v>
      </c>
      <c r="B94" s="87"/>
      <c r="C94" s="85"/>
    </row>
    <row r="95" spans="1:3" ht="14.25">
      <c r="A95">
        <v>3</v>
      </c>
      <c r="B95" s="87"/>
      <c r="C95" s="85"/>
    </row>
    <row r="96" spans="1:3" ht="14.25">
      <c r="A96">
        <v>4</v>
      </c>
      <c r="B96" s="87"/>
      <c r="C96" s="85"/>
    </row>
    <row r="97" spans="1:3" ht="14.25">
      <c r="A97">
        <v>5</v>
      </c>
      <c r="B97" s="87"/>
      <c r="C97" s="86"/>
    </row>
    <row r="98" ht="12.75">
      <c r="A98">
        <v>6</v>
      </c>
    </row>
    <row r="99" ht="12.75">
      <c r="A99">
        <v>7</v>
      </c>
    </row>
    <row r="100" ht="12.75">
      <c r="A100">
        <v>8</v>
      </c>
    </row>
    <row r="101" ht="12.75">
      <c r="A101">
        <v>9</v>
      </c>
    </row>
    <row r="102" ht="12.75">
      <c r="A102">
        <v>10</v>
      </c>
    </row>
    <row r="103" ht="12.75">
      <c r="A103">
        <v>11</v>
      </c>
    </row>
    <row r="104" ht="12.75">
      <c r="A104">
        <v>12</v>
      </c>
    </row>
    <row r="105" ht="12.75">
      <c r="A105">
        <v>13</v>
      </c>
    </row>
    <row r="106" ht="12.75">
      <c r="A106">
        <v>14</v>
      </c>
    </row>
    <row r="107" ht="12.75">
      <c r="A107">
        <v>15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8"/>
  <sheetViews>
    <sheetView showZeros="0" tabSelected="1" zoomScalePageLayoutView="0" workbookViewId="0" topLeftCell="A1">
      <selection activeCell="D31" sqref="D31"/>
    </sheetView>
  </sheetViews>
  <sheetFormatPr defaultColWidth="9.140625" defaultRowHeight="15" customHeight="1"/>
  <cols>
    <col min="1" max="1" width="9.28125" style="1" customWidth="1"/>
    <col min="2" max="2" width="7.00390625" style="1" customWidth="1"/>
    <col min="3" max="3" width="6.140625" style="1" customWidth="1"/>
    <col min="4" max="4" width="24.421875" style="1" customWidth="1"/>
    <col min="5" max="5" width="18.140625" style="1" customWidth="1"/>
    <col min="6" max="8" width="6.140625" style="1" customWidth="1"/>
    <col min="9" max="9" width="0.9921875" style="1" customWidth="1"/>
    <col min="10" max="10" width="7.00390625" style="2" customWidth="1"/>
    <col min="11" max="11" width="6.140625" style="1" customWidth="1"/>
    <col min="12" max="12" width="6.421875" style="1" customWidth="1"/>
    <col min="13" max="13" width="6.140625" style="1" customWidth="1"/>
    <col min="14" max="14" width="1.28515625" style="2" customWidth="1"/>
    <col min="15" max="15" width="8.8515625" style="2" customWidth="1"/>
    <col min="16" max="16" width="6.8515625" style="2" customWidth="1"/>
    <col min="17" max="19" width="6.140625" style="1" customWidth="1"/>
    <col min="20" max="20" width="0.9921875" style="2" customWidth="1"/>
    <col min="21" max="21" width="7.28125" style="2" customWidth="1"/>
    <col min="22" max="22" width="8.421875" style="2" customWidth="1"/>
    <col min="23" max="23" width="9.421875" style="4" customWidth="1"/>
    <col min="24" max="24" width="11.28125" style="3" customWidth="1"/>
    <col min="25" max="25" width="9.7109375" style="1" customWidth="1"/>
    <col min="26" max="26" width="5.57421875" style="1" customWidth="1"/>
    <col min="27" max="16384" width="9.140625" style="1" customWidth="1"/>
  </cols>
  <sheetData>
    <row r="1" spans="1:26" ht="15" customHeight="1">
      <c r="A1" s="17"/>
      <c r="B1" s="17"/>
      <c r="C1" s="17"/>
      <c r="D1" s="17"/>
      <c r="E1" s="17"/>
      <c r="F1" s="17"/>
      <c r="G1" s="17"/>
      <c r="H1" s="17"/>
      <c r="I1" s="17"/>
      <c r="J1" s="30"/>
      <c r="K1" s="17"/>
      <c r="L1" s="17"/>
      <c r="M1" s="17"/>
      <c r="N1" s="30"/>
      <c r="O1" s="30"/>
      <c r="P1" s="30"/>
      <c r="Q1" s="17"/>
      <c r="R1" s="17"/>
      <c r="S1" s="17"/>
      <c r="T1" s="30"/>
      <c r="U1" s="30"/>
      <c r="V1" s="30"/>
      <c r="W1" s="31"/>
      <c r="X1" s="32"/>
      <c r="Y1" s="17"/>
      <c r="Z1" s="33"/>
    </row>
    <row r="2" spans="1:26" ht="15" customHeight="1">
      <c r="A2" s="13"/>
      <c r="B2" s="33"/>
      <c r="Y2" s="15"/>
      <c r="Z2" s="33"/>
    </row>
    <row r="3" spans="1:26" s="5" customFormat="1" ht="18.75" customHeight="1">
      <c r="A3" s="56"/>
      <c r="B3" s="55"/>
      <c r="C3" s="9"/>
      <c r="D3" s="9"/>
      <c r="E3" s="9"/>
      <c r="F3" s="9"/>
      <c r="G3" s="9"/>
      <c r="H3" s="53" t="s">
        <v>22</v>
      </c>
      <c r="I3" s="49"/>
      <c r="J3" s="49"/>
      <c r="K3" s="9"/>
      <c r="L3" s="9"/>
      <c r="M3" s="9"/>
      <c r="N3" s="34"/>
      <c r="O3" s="34"/>
      <c r="P3" s="49"/>
      <c r="Q3" s="9"/>
      <c r="R3" s="9"/>
      <c r="S3" s="49" t="s">
        <v>1</v>
      </c>
      <c r="T3" s="49"/>
      <c r="U3" s="49"/>
      <c r="V3" s="91" t="str">
        <f>blad1!K5</f>
        <v>TK Trossö</v>
      </c>
      <c r="W3" s="9"/>
      <c r="X3" s="9"/>
      <c r="Y3" s="51"/>
      <c r="Z3" s="9"/>
    </row>
    <row r="4" spans="1:26" s="5" customFormat="1" ht="18.75" customHeight="1">
      <c r="A4" s="47"/>
      <c r="B4" s="9"/>
      <c r="C4" s="9"/>
      <c r="D4" s="9"/>
      <c r="E4" s="9"/>
      <c r="F4" s="9"/>
      <c r="G4" s="9"/>
      <c r="H4" s="53" t="s">
        <v>0</v>
      </c>
      <c r="I4" s="9"/>
      <c r="J4" s="48"/>
      <c r="K4" s="9"/>
      <c r="L4" s="9"/>
      <c r="M4" s="9"/>
      <c r="N4" s="34"/>
      <c r="O4" s="34"/>
      <c r="P4" s="49"/>
      <c r="Q4" s="9"/>
      <c r="R4" s="9"/>
      <c r="S4" s="10" t="s">
        <v>3</v>
      </c>
      <c r="T4" s="10"/>
      <c r="U4" s="10"/>
      <c r="V4" s="92" t="str">
        <f>blad1!K6</f>
        <v>c/o Koistinen Skepparegatan 32</v>
      </c>
      <c r="W4" s="8"/>
      <c r="X4" s="8"/>
      <c r="Y4" s="50"/>
      <c r="Z4" s="9"/>
    </row>
    <row r="5" spans="1:26" s="5" customFormat="1" ht="18.75" customHeight="1">
      <c r="A5" s="47"/>
      <c r="B5" s="9"/>
      <c r="C5" s="9"/>
      <c r="D5" s="9"/>
      <c r="E5" s="9"/>
      <c r="F5" s="9"/>
      <c r="G5" s="9"/>
      <c r="H5" s="9"/>
      <c r="I5" s="9"/>
      <c r="J5" s="49"/>
      <c r="K5" s="9"/>
      <c r="L5" s="9"/>
      <c r="M5" s="9"/>
      <c r="N5" s="34"/>
      <c r="O5" s="34"/>
      <c r="P5" s="49"/>
      <c r="Q5" s="9"/>
      <c r="R5" s="9"/>
      <c r="S5" s="10" t="s">
        <v>4</v>
      </c>
      <c r="T5" s="10"/>
      <c r="U5" s="10"/>
      <c r="V5" s="92" t="str">
        <f>blad1!K7</f>
        <v>37135 Karlskrona</v>
      </c>
      <c r="W5" s="8"/>
      <c r="X5" s="8"/>
      <c r="Y5" s="50"/>
      <c r="Z5" s="9"/>
    </row>
    <row r="6" spans="1:26" s="5" customFormat="1" ht="18.75" customHeight="1">
      <c r="A6" s="47"/>
      <c r="B6" s="9"/>
      <c r="C6" s="9"/>
      <c r="D6" s="97" t="s">
        <v>87</v>
      </c>
      <c r="E6" s="104">
        <f>blad1!K3</f>
        <v>39533</v>
      </c>
      <c r="F6" s="9"/>
      <c r="G6" s="84"/>
      <c r="H6" s="9"/>
      <c r="I6" s="9"/>
      <c r="J6" s="96"/>
      <c r="K6" s="9"/>
      <c r="L6" s="9"/>
      <c r="M6" s="9"/>
      <c r="N6" s="34"/>
      <c r="O6" s="34"/>
      <c r="P6" s="49"/>
      <c r="Q6" s="9"/>
      <c r="R6" s="9"/>
      <c r="Y6" s="51"/>
      <c r="Z6" s="9"/>
    </row>
    <row r="7" spans="1:26" s="5" customFormat="1" ht="16.5" customHeight="1">
      <c r="A7" s="52"/>
      <c r="B7" s="8"/>
      <c r="C7" s="8"/>
      <c r="D7" s="8"/>
      <c r="E7" s="8"/>
      <c r="F7" s="8"/>
      <c r="G7" s="8"/>
      <c r="H7" s="8"/>
      <c r="I7" s="8"/>
      <c r="J7" s="95"/>
      <c r="K7" s="8"/>
      <c r="L7" s="8"/>
      <c r="M7" s="8"/>
      <c r="N7" s="10"/>
      <c r="O7" s="10"/>
      <c r="P7" s="10"/>
      <c r="Q7" s="8"/>
      <c r="R7" s="8"/>
      <c r="S7" s="8"/>
      <c r="T7" s="10"/>
      <c r="U7" s="10"/>
      <c r="V7" s="10"/>
      <c r="W7" s="8"/>
      <c r="X7" s="8"/>
      <c r="Y7" s="50"/>
      <c r="Z7" s="9"/>
    </row>
    <row r="8" spans="12:22" s="5" customFormat="1" ht="16.5" customHeight="1">
      <c r="L8" s="9"/>
      <c r="M8" s="9"/>
      <c r="N8" s="7"/>
      <c r="O8" s="7"/>
      <c r="P8" s="7"/>
      <c r="T8" s="7"/>
      <c r="U8" s="7"/>
      <c r="V8" s="7"/>
    </row>
    <row r="9" spans="1:26" s="5" customFormat="1" ht="16.5" customHeight="1">
      <c r="A9" s="65" t="s">
        <v>47</v>
      </c>
      <c r="B9" s="45"/>
      <c r="C9" s="8"/>
      <c r="D9" s="77" t="s">
        <v>48</v>
      </c>
      <c r="E9" s="62" t="s">
        <v>85</v>
      </c>
      <c r="F9" s="62" t="s">
        <v>40</v>
      </c>
      <c r="G9" s="45"/>
      <c r="H9" s="62" t="s">
        <v>85</v>
      </c>
      <c r="K9" s="49" t="s">
        <v>5</v>
      </c>
      <c r="L9" s="9"/>
      <c r="M9" s="93" t="str">
        <f>blad1!K4</f>
        <v>Klubbtävling</v>
      </c>
      <c r="N9" s="8"/>
      <c r="O9" s="8"/>
      <c r="P9" s="10"/>
      <c r="Q9" s="8"/>
      <c r="R9" s="8"/>
      <c r="S9" s="49" t="s">
        <v>6</v>
      </c>
      <c r="T9" s="49"/>
      <c r="U9" s="49"/>
      <c r="V9" s="46"/>
      <c r="W9" s="8"/>
      <c r="X9" s="8"/>
      <c r="Y9" s="8"/>
      <c r="Z9" s="9"/>
    </row>
    <row r="10" spans="10:22" s="5" customFormat="1" ht="16.5" customHeight="1">
      <c r="J10" s="7"/>
      <c r="N10" s="7"/>
      <c r="O10" s="7"/>
      <c r="P10" s="7"/>
      <c r="T10" s="7"/>
      <c r="U10" s="7"/>
      <c r="V10" s="7"/>
    </row>
    <row r="11" spans="1:26" ht="15" customHeight="1">
      <c r="A11" s="78" t="s">
        <v>7</v>
      </c>
      <c r="B11" s="78" t="s">
        <v>8</v>
      </c>
      <c r="C11" s="78" t="s">
        <v>9</v>
      </c>
      <c r="D11" s="79" t="s">
        <v>10</v>
      </c>
      <c r="E11" s="79" t="s">
        <v>11</v>
      </c>
      <c r="F11" s="13"/>
      <c r="G11" s="14" t="s">
        <v>23</v>
      </c>
      <c r="H11" s="15"/>
      <c r="I11" s="19"/>
      <c r="J11" s="19" t="s">
        <v>24</v>
      </c>
      <c r="K11" s="13"/>
      <c r="L11" s="14" t="s">
        <v>2</v>
      </c>
      <c r="M11" s="21"/>
      <c r="N11"/>
      <c r="O11" s="19" t="s">
        <v>25</v>
      </c>
      <c r="P11" s="83" t="s">
        <v>26</v>
      </c>
      <c r="Q11" s="13"/>
      <c r="R11" s="14" t="s">
        <v>27</v>
      </c>
      <c r="S11" s="15"/>
      <c r="T11"/>
      <c r="U11" s="19" t="s">
        <v>28</v>
      </c>
      <c r="V11" s="19" t="s">
        <v>29</v>
      </c>
      <c r="W11" s="81" t="s">
        <v>13</v>
      </c>
      <c r="X11" s="82" t="s">
        <v>30</v>
      </c>
      <c r="Y11" s="78" t="s">
        <v>14</v>
      </c>
      <c r="Z11" s="76"/>
    </row>
    <row r="12" spans="1:25" s="33" customFormat="1" ht="15" customHeight="1">
      <c r="A12" s="80" t="s">
        <v>15</v>
      </c>
      <c r="B12" s="12"/>
      <c r="C12" s="12"/>
      <c r="D12" s="16"/>
      <c r="E12" s="16"/>
      <c r="F12" s="16">
        <v>1</v>
      </c>
      <c r="G12" s="17">
        <v>2</v>
      </c>
      <c r="H12" s="18">
        <v>3</v>
      </c>
      <c r="I12" s="20"/>
      <c r="J12" s="20" t="s">
        <v>12</v>
      </c>
      <c r="K12" s="16">
        <v>1</v>
      </c>
      <c r="L12" s="17">
        <v>2</v>
      </c>
      <c r="M12" s="18">
        <v>3</v>
      </c>
      <c r="N12"/>
      <c r="O12" s="20" t="s">
        <v>12</v>
      </c>
      <c r="P12" s="20" t="s">
        <v>31</v>
      </c>
      <c r="Q12" s="16">
        <v>1</v>
      </c>
      <c r="R12" s="17">
        <v>2</v>
      </c>
      <c r="S12" s="18">
        <v>3</v>
      </c>
      <c r="T12"/>
      <c r="U12" s="20" t="s">
        <v>12</v>
      </c>
      <c r="V12" s="20"/>
      <c r="W12" s="22"/>
      <c r="X12" s="23"/>
      <c r="Y12" s="12"/>
    </row>
    <row r="13" spans="1:26" s="33" customFormat="1" ht="18" customHeight="1">
      <c r="A13" s="67">
        <f>blad1!B4</f>
        <v>900730</v>
      </c>
      <c r="B13" s="63">
        <f>blad1!E4</f>
        <v>57.55</v>
      </c>
      <c r="C13" s="68"/>
      <c r="D13" s="69" t="str">
        <f>blad1!C4</f>
        <v>Olof Ed</v>
      </c>
      <c r="E13" s="71" t="str">
        <f>blad1!D4</f>
        <v>TK Trossö</v>
      </c>
      <c r="F13" s="37" t="str">
        <f>blad1!F4</f>
        <v>-</v>
      </c>
      <c r="G13" s="37"/>
      <c r="H13" s="37"/>
      <c r="I13" s="35">
        <f aca="true" t="shared" si="0" ref="I13:I27">MAX(F13,G13,H13)</f>
        <v>0</v>
      </c>
      <c r="J13" s="36">
        <f aca="true" t="shared" si="1" ref="J13:J27">IF(I13&lt;0,0,I13)</f>
        <v>0</v>
      </c>
      <c r="K13" s="61">
        <f>blad1!G4</f>
        <v>62.5</v>
      </c>
      <c r="L13" s="37">
        <v>65</v>
      </c>
      <c r="M13" s="37">
        <v>-75</v>
      </c>
      <c r="N13" s="36">
        <f aca="true" t="shared" si="2" ref="N13:N27">MAX(K13,L13,M13)</f>
        <v>65</v>
      </c>
      <c r="O13" s="36">
        <f aca="true" t="shared" si="3" ref="O13:O27">IF(N13&lt;0,0,N13)</f>
        <v>65</v>
      </c>
      <c r="P13" s="36">
        <f aca="true" t="shared" si="4" ref="P13:P27">SUM(J13+O13)</f>
        <v>65</v>
      </c>
      <c r="Q13" s="61" t="str">
        <f>blad1!H4</f>
        <v>-</v>
      </c>
      <c r="R13" s="37"/>
      <c r="S13" s="37"/>
      <c r="T13" s="36">
        <f aca="true" t="shared" si="5" ref="T13:T27">MAX(Q13,R13,S13)</f>
        <v>0</v>
      </c>
      <c r="U13" s="36">
        <f aca="true" t="shared" si="6" ref="U13:U27">IF(T13&lt;0,0,T13)</f>
        <v>0</v>
      </c>
      <c r="V13" s="36">
        <f aca="true" t="shared" si="7" ref="V13:V27">SUM(J13+O13+U13)</f>
        <v>65</v>
      </c>
      <c r="W13" s="38">
        <f aca="true" t="shared" si="8" ref="W13:W27">IF(B13&lt;&gt;0,VLOOKUP(INT(B13),Wilksmen,(B13-INT(B13))*10+2),0)</f>
        <v>0.8874</v>
      </c>
      <c r="X13" s="35">
        <f aca="true" t="shared" si="9" ref="X13:X27">SUM(V13*W13)</f>
        <v>57.681</v>
      </c>
      <c r="Y13" s="107">
        <v>5</v>
      </c>
      <c r="Z13" s="54"/>
    </row>
    <row r="14" spans="1:26" s="33" customFormat="1" ht="18" customHeight="1">
      <c r="A14" s="67">
        <f>blad1!B5</f>
        <v>911113</v>
      </c>
      <c r="B14" s="63">
        <f>blad1!E5</f>
        <v>68</v>
      </c>
      <c r="C14" s="66"/>
      <c r="D14" s="69" t="str">
        <f>blad1!C5</f>
        <v>Richard Ohlsson</v>
      </c>
      <c r="E14" s="71" t="str">
        <f>blad1!D5</f>
        <v>TK Trossö</v>
      </c>
      <c r="F14" s="37">
        <f>blad1!F5</f>
        <v>100</v>
      </c>
      <c r="G14" s="37">
        <v>110</v>
      </c>
      <c r="H14" s="37">
        <v>120</v>
      </c>
      <c r="I14" s="35">
        <f t="shared" si="0"/>
        <v>120</v>
      </c>
      <c r="J14" s="36">
        <f t="shared" si="1"/>
        <v>120</v>
      </c>
      <c r="K14" s="61">
        <f>blad1!G5</f>
        <v>70</v>
      </c>
      <c r="L14" s="37">
        <v>-80</v>
      </c>
      <c r="M14" s="37" t="s">
        <v>128</v>
      </c>
      <c r="N14" s="36">
        <f t="shared" si="2"/>
        <v>70</v>
      </c>
      <c r="O14" s="36">
        <f t="shared" si="3"/>
        <v>70</v>
      </c>
      <c r="P14" s="36">
        <f t="shared" si="4"/>
        <v>190</v>
      </c>
      <c r="Q14" s="61">
        <f>blad1!H5</f>
        <v>130</v>
      </c>
      <c r="R14" s="37">
        <v>150</v>
      </c>
      <c r="S14" s="37" t="s">
        <v>128</v>
      </c>
      <c r="T14" s="36">
        <f t="shared" si="5"/>
        <v>150</v>
      </c>
      <c r="U14" s="36">
        <f t="shared" si="6"/>
        <v>150</v>
      </c>
      <c r="V14" s="36">
        <f t="shared" si="7"/>
        <v>340</v>
      </c>
      <c r="W14" s="38">
        <f t="shared" si="8"/>
        <v>0.7665</v>
      </c>
      <c r="X14" s="35">
        <f t="shared" si="9"/>
        <v>260.61</v>
      </c>
      <c r="Y14" s="107">
        <v>1</v>
      </c>
      <c r="Z14" s="57"/>
    </row>
    <row r="15" spans="1:26" s="33" customFormat="1" ht="18" customHeight="1">
      <c r="A15" s="67">
        <f>blad1!B6</f>
        <v>941124</v>
      </c>
      <c r="B15" s="63">
        <f>blad1!E6</f>
        <v>56.65</v>
      </c>
      <c r="C15" s="70"/>
      <c r="D15" s="69" t="str">
        <f>blad1!C6</f>
        <v>Hendrik Nilsson</v>
      </c>
      <c r="E15" s="71" t="str">
        <f>blad1!D6</f>
        <v>TK Trossö</v>
      </c>
      <c r="F15" s="37">
        <f>blad1!F6</f>
        <v>77.5</v>
      </c>
      <c r="G15" s="37">
        <v>-85</v>
      </c>
      <c r="H15" s="37">
        <v>90</v>
      </c>
      <c r="I15" s="35">
        <f t="shared" si="0"/>
        <v>90</v>
      </c>
      <c r="J15" s="36">
        <f t="shared" si="1"/>
        <v>90</v>
      </c>
      <c r="K15" s="61">
        <f>blad1!G6</f>
        <v>42.5</v>
      </c>
      <c r="L15" s="37">
        <v>47.5</v>
      </c>
      <c r="M15" s="37">
        <v>50</v>
      </c>
      <c r="N15" s="36">
        <f t="shared" si="2"/>
        <v>50</v>
      </c>
      <c r="O15" s="36">
        <f t="shared" si="3"/>
        <v>50</v>
      </c>
      <c r="P15" s="36">
        <f t="shared" si="4"/>
        <v>140</v>
      </c>
      <c r="Q15" s="61">
        <f>blad1!H6</f>
        <v>107.5</v>
      </c>
      <c r="R15" s="37">
        <v>115</v>
      </c>
      <c r="S15" s="37">
        <v>122.5</v>
      </c>
      <c r="T15" s="36">
        <f t="shared" si="5"/>
        <v>122.5</v>
      </c>
      <c r="U15" s="36">
        <f t="shared" si="6"/>
        <v>122.5</v>
      </c>
      <c r="V15" s="36">
        <f t="shared" si="7"/>
        <v>262.5</v>
      </c>
      <c r="W15" s="38">
        <f t="shared" si="8"/>
        <v>0.901</v>
      </c>
      <c r="X15" s="35">
        <f t="shared" si="9"/>
        <v>236.51250000000002</v>
      </c>
      <c r="Y15" s="107">
        <v>2</v>
      </c>
      <c r="Z15" s="57"/>
    </row>
    <row r="16" spans="1:26" s="33" customFormat="1" ht="18" customHeight="1">
      <c r="A16" s="67">
        <f>blad1!B7</f>
        <v>0</v>
      </c>
      <c r="B16" s="63">
        <f>blad1!E7</f>
        <v>0</v>
      </c>
      <c r="C16" s="70"/>
      <c r="D16" s="69">
        <f>blad1!C7</f>
        <v>0</v>
      </c>
      <c r="E16" s="71">
        <f>blad1!D7</f>
        <v>0</v>
      </c>
      <c r="F16" s="37">
        <f>blad1!F7</f>
        <v>0</v>
      </c>
      <c r="G16" s="37"/>
      <c r="H16" s="37"/>
      <c r="I16" s="35">
        <f t="shared" si="0"/>
        <v>0</v>
      </c>
      <c r="J16" s="36">
        <f t="shared" si="1"/>
        <v>0</v>
      </c>
      <c r="K16" s="61">
        <f>blad1!G7</f>
        <v>0</v>
      </c>
      <c r="L16" s="37"/>
      <c r="M16" s="37"/>
      <c r="N16" s="36">
        <f t="shared" si="2"/>
        <v>0</v>
      </c>
      <c r="O16" s="36">
        <f t="shared" si="3"/>
        <v>0</v>
      </c>
      <c r="P16" s="36">
        <f t="shared" si="4"/>
        <v>0</v>
      </c>
      <c r="Q16" s="61">
        <f>blad1!H7</f>
        <v>0</v>
      </c>
      <c r="R16" s="37"/>
      <c r="S16" s="37"/>
      <c r="T16" s="36">
        <f t="shared" si="5"/>
        <v>0</v>
      </c>
      <c r="U16" s="36">
        <f t="shared" si="6"/>
        <v>0</v>
      </c>
      <c r="V16" s="36">
        <f t="shared" si="7"/>
        <v>0</v>
      </c>
      <c r="W16" s="38">
        <f t="shared" si="8"/>
        <v>0</v>
      </c>
      <c r="X16" s="35">
        <f t="shared" si="9"/>
        <v>0</v>
      </c>
      <c r="Y16" s="107"/>
      <c r="Z16" s="57"/>
    </row>
    <row r="17" spans="1:26" s="33" customFormat="1" ht="18" customHeight="1">
      <c r="A17" s="67">
        <f>blad1!B8</f>
        <v>920626</v>
      </c>
      <c r="B17" s="63">
        <f>blad1!E8</f>
        <v>81</v>
      </c>
      <c r="C17" s="66"/>
      <c r="D17" s="69" t="str">
        <f>blad1!C8</f>
        <v>Robin Andersson</v>
      </c>
      <c r="E17" s="71" t="str">
        <f>blad1!D8</f>
        <v>TK Trossö</v>
      </c>
      <c r="F17" s="37">
        <f>blad1!F8</f>
        <v>60</v>
      </c>
      <c r="G17" s="37">
        <v>72.5</v>
      </c>
      <c r="H17" s="37">
        <v>-82.5</v>
      </c>
      <c r="I17" s="35">
        <f t="shared" si="0"/>
        <v>72.5</v>
      </c>
      <c r="J17" s="36">
        <f t="shared" si="1"/>
        <v>72.5</v>
      </c>
      <c r="K17" s="61">
        <f>blad1!G8</f>
        <v>50</v>
      </c>
      <c r="L17" s="37">
        <v>57.5</v>
      </c>
      <c r="M17" s="37">
        <v>-62.5</v>
      </c>
      <c r="N17" s="36">
        <f t="shared" si="2"/>
        <v>57.5</v>
      </c>
      <c r="O17" s="36">
        <f t="shared" si="3"/>
        <v>57.5</v>
      </c>
      <c r="P17" s="36">
        <f t="shared" si="4"/>
        <v>130</v>
      </c>
      <c r="Q17" s="61">
        <f>blad1!H8</f>
        <v>115</v>
      </c>
      <c r="R17" s="37">
        <v>122.5</v>
      </c>
      <c r="S17" s="37">
        <v>135</v>
      </c>
      <c r="T17" s="36">
        <f t="shared" si="5"/>
        <v>135</v>
      </c>
      <c r="U17" s="36">
        <f t="shared" si="6"/>
        <v>135</v>
      </c>
      <c r="V17" s="36">
        <f t="shared" si="7"/>
        <v>265</v>
      </c>
      <c r="W17" s="38">
        <f t="shared" si="8"/>
        <v>0.6774</v>
      </c>
      <c r="X17" s="35">
        <f t="shared" si="9"/>
        <v>179.511</v>
      </c>
      <c r="Y17" s="107">
        <v>4</v>
      </c>
      <c r="Z17" s="57"/>
    </row>
    <row r="18" spans="1:26" s="33" customFormat="1" ht="18" customHeight="1">
      <c r="A18" s="67">
        <f>blad1!B9</f>
        <v>940420</v>
      </c>
      <c r="B18" s="63">
        <f>blad1!E9</f>
        <v>45.1</v>
      </c>
      <c r="C18" s="70"/>
      <c r="D18" s="69" t="str">
        <f>blad1!C9</f>
        <v>Jim Svensson</v>
      </c>
      <c r="E18" s="71" t="str">
        <f>blad1!D9</f>
        <v>TK Trossö</v>
      </c>
      <c r="F18" s="37">
        <f>blad1!F9</f>
        <v>52.5</v>
      </c>
      <c r="G18" s="37">
        <v>62.5</v>
      </c>
      <c r="H18" s="37">
        <v>67.5</v>
      </c>
      <c r="I18" s="35">
        <f t="shared" si="0"/>
        <v>67.5</v>
      </c>
      <c r="J18" s="36">
        <f t="shared" si="1"/>
        <v>67.5</v>
      </c>
      <c r="K18" s="61">
        <f>blad1!G9</f>
        <v>32.5</v>
      </c>
      <c r="L18" s="37">
        <v>37.5</v>
      </c>
      <c r="M18" s="37">
        <v>-40</v>
      </c>
      <c r="N18" s="36">
        <f t="shared" si="2"/>
        <v>37.5</v>
      </c>
      <c r="O18" s="36">
        <f t="shared" si="3"/>
        <v>37.5</v>
      </c>
      <c r="P18" s="36">
        <f t="shared" si="4"/>
        <v>105</v>
      </c>
      <c r="Q18" s="61">
        <f>blad1!H9</f>
        <v>87.5</v>
      </c>
      <c r="R18" s="37">
        <v>-92.5</v>
      </c>
      <c r="S18" s="37">
        <v>92.5</v>
      </c>
      <c r="T18" s="36">
        <f t="shared" si="5"/>
        <v>92.5</v>
      </c>
      <c r="U18" s="36">
        <f t="shared" si="6"/>
        <v>92.5</v>
      </c>
      <c r="V18" s="36">
        <f t="shared" si="7"/>
        <v>197.5</v>
      </c>
      <c r="W18" s="38">
        <f t="shared" si="8"/>
        <v>1.1501</v>
      </c>
      <c r="X18" s="35">
        <f t="shared" si="9"/>
        <v>227.14475</v>
      </c>
      <c r="Y18" s="107">
        <v>3</v>
      </c>
      <c r="Z18" s="57"/>
    </row>
    <row r="19" spans="1:26" s="33" customFormat="1" ht="18" customHeight="1">
      <c r="A19" s="67">
        <f>blad1!B10</f>
        <v>0</v>
      </c>
      <c r="B19" s="63">
        <f>blad1!E10</f>
        <v>0</v>
      </c>
      <c r="C19" s="70"/>
      <c r="D19" s="69">
        <f>blad1!C10</f>
        <v>0</v>
      </c>
      <c r="E19" s="71">
        <f>blad1!D10</f>
        <v>0</v>
      </c>
      <c r="F19" s="37">
        <f>blad1!F10</f>
        <v>0</v>
      </c>
      <c r="G19" s="37"/>
      <c r="H19" s="37"/>
      <c r="I19" s="35">
        <f t="shared" si="0"/>
        <v>0</v>
      </c>
      <c r="J19" s="36">
        <f t="shared" si="1"/>
        <v>0</v>
      </c>
      <c r="K19" s="61">
        <f>blad1!G10</f>
        <v>0</v>
      </c>
      <c r="L19" s="37"/>
      <c r="M19" s="37"/>
      <c r="N19" s="36">
        <f t="shared" si="2"/>
        <v>0</v>
      </c>
      <c r="O19" s="36">
        <f t="shared" si="3"/>
        <v>0</v>
      </c>
      <c r="P19" s="36">
        <f t="shared" si="4"/>
        <v>0</v>
      </c>
      <c r="Q19" s="61">
        <f>blad1!H10</f>
        <v>0</v>
      </c>
      <c r="R19" s="37"/>
      <c r="S19" s="37"/>
      <c r="T19" s="36">
        <f t="shared" si="5"/>
        <v>0</v>
      </c>
      <c r="U19" s="36">
        <f t="shared" si="6"/>
        <v>0</v>
      </c>
      <c r="V19" s="36">
        <f t="shared" si="7"/>
        <v>0</v>
      </c>
      <c r="W19" s="38">
        <f t="shared" si="8"/>
        <v>0</v>
      </c>
      <c r="X19" s="35">
        <f t="shared" si="9"/>
        <v>0</v>
      </c>
      <c r="Y19" s="37"/>
      <c r="Z19" s="57"/>
    </row>
    <row r="20" spans="1:26" s="33" customFormat="1" ht="18" customHeight="1">
      <c r="A20" s="67">
        <f>blad1!B11</f>
        <v>950806</v>
      </c>
      <c r="B20" s="63">
        <f>blad1!E11</f>
        <v>38.9</v>
      </c>
      <c r="C20" s="66"/>
      <c r="D20" s="69" t="str">
        <f>blad1!C11</f>
        <v>Frida Leandersson</v>
      </c>
      <c r="E20" s="71" t="str">
        <f>blad1!D11</f>
        <v>TK Trossö</v>
      </c>
      <c r="F20" s="37">
        <f>blad1!F11</f>
        <v>60</v>
      </c>
      <c r="G20" s="37">
        <v>65</v>
      </c>
      <c r="H20" s="37">
        <v>-67.5</v>
      </c>
      <c r="I20" s="35">
        <f t="shared" si="0"/>
        <v>65</v>
      </c>
      <c r="J20" s="36">
        <f t="shared" si="1"/>
        <v>65</v>
      </c>
      <c r="K20" s="61">
        <f>blad1!G11</f>
        <v>27.5</v>
      </c>
      <c r="L20" s="37">
        <v>-30</v>
      </c>
      <c r="M20" s="37">
        <v>-32.5</v>
      </c>
      <c r="N20" s="36">
        <f t="shared" si="2"/>
        <v>27.5</v>
      </c>
      <c r="O20" s="36">
        <f t="shared" si="3"/>
        <v>27.5</v>
      </c>
      <c r="P20" s="36">
        <f t="shared" si="4"/>
        <v>92.5</v>
      </c>
      <c r="Q20" s="61">
        <f>blad1!H11</f>
        <v>65</v>
      </c>
      <c r="R20" s="37">
        <v>70</v>
      </c>
      <c r="S20" s="37">
        <v>75</v>
      </c>
      <c r="T20" s="36">
        <f t="shared" si="5"/>
        <v>75</v>
      </c>
      <c r="U20" s="36">
        <f t="shared" si="6"/>
        <v>75</v>
      </c>
      <c r="V20" s="36">
        <f t="shared" si="7"/>
        <v>167.5</v>
      </c>
      <c r="W20" s="38">
        <v>1.4936</v>
      </c>
      <c r="X20" s="35">
        <f t="shared" si="9"/>
        <v>250.178</v>
      </c>
      <c r="Y20" s="107">
        <v>1</v>
      </c>
      <c r="Z20" s="57"/>
    </row>
    <row r="21" spans="1:26" s="33" customFormat="1" ht="18" customHeight="1">
      <c r="A21" s="67">
        <f>blad1!B12</f>
        <v>931116</v>
      </c>
      <c r="B21" s="63">
        <f>blad1!E12</f>
        <v>63.65</v>
      </c>
      <c r="C21" s="70"/>
      <c r="D21" s="69" t="str">
        <f>blad1!C12</f>
        <v>Madicken Svensson </v>
      </c>
      <c r="E21" s="71" t="str">
        <f>blad1!D12</f>
        <v>TK Trossö</v>
      </c>
      <c r="F21" s="37">
        <f>blad1!F12</f>
        <v>45</v>
      </c>
      <c r="G21" s="37">
        <v>55</v>
      </c>
      <c r="H21" s="37">
        <v>-62.5</v>
      </c>
      <c r="I21" s="35">
        <f t="shared" si="0"/>
        <v>55</v>
      </c>
      <c r="J21" s="36">
        <f t="shared" si="1"/>
        <v>55</v>
      </c>
      <c r="K21" s="61">
        <f>blad1!G12</f>
        <v>30</v>
      </c>
      <c r="L21" s="37">
        <v>35</v>
      </c>
      <c r="M21" s="37">
        <v>-42.5</v>
      </c>
      <c r="N21" s="36">
        <f t="shared" si="2"/>
        <v>35</v>
      </c>
      <c r="O21" s="36">
        <f t="shared" si="3"/>
        <v>35</v>
      </c>
      <c r="P21" s="36">
        <f t="shared" si="4"/>
        <v>90</v>
      </c>
      <c r="Q21" s="61">
        <f>blad1!H12</f>
        <v>75</v>
      </c>
      <c r="R21" s="37">
        <v>90</v>
      </c>
      <c r="S21" s="37">
        <v>100</v>
      </c>
      <c r="T21" s="36">
        <f t="shared" si="5"/>
        <v>100</v>
      </c>
      <c r="U21" s="36">
        <f t="shared" si="6"/>
        <v>100</v>
      </c>
      <c r="V21" s="36">
        <f t="shared" si="7"/>
        <v>190</v>
      </c>
      <c r="W21" s="38">
        <v>1.065</v>
      </c>
      <c r="X21" s="35">
        <f t="shared" si="9"/>
        <v>202.35</v>
      </c>
      <c r="Y21" s="107">
        <v>5</v>
      </c>
      <c r="Z21" s="57"/>
    </row>
    <row r="22" spans="1:26" s="33" customFormat="1" ht="18" customHeight="1">
      <c r="A22" s="67">
        <f>blad1!B13</f>
        <v>940207</v>
      </c>
      <c r="B22" s="63">
        <f>blad1!E13</f>
        <v>63</v>
      </c>
      <c r="C22" s="66"/>
      <c r="D22" s="69" t="str">
        <f>blad1!C13</f>
        <v>Josefin Andersson</v>
      </c>
      <c r="E22" s="71" t="str">
        <f>blad1!D13</f>
        <v>TK Trossö</v>
      </c>
      <c r="F22" s="37">
        <f>blad1!F13</f>
        <v>57.5</v>
      </c>
      <c r="G22" s="37">
        <v>65</v>
      </c>
      <c r="H22" s="37">
        <v>70</v>
      </c>
      <c r="I22" s="35">
        <f t="shared" si="0"/>
        <v>70</v>
      </c>
      <c r="J22" s="36">
        <f t="shared" si="1"/>
        <v>70</v>
      </c>
      <c r="K22" s="61">
        <f>blad1!G13</f>
        <v>27.5</v>
      </c>
      <c r="L22" s="37">
        <v>32.5</v>
      </c>
      <c r="M22" s="37">
        <v>35</v>
      </c>
      <c r="N22" s="36">
        <f t="shared" si="2"/>
        <v>35</v>
      </c>
      <c r="O22" s="36">
        <f t="shared" si="3"/>
        <v>35</v>
      </c>
      <c r="P22" s="36">
        <f t="shared" si="4"/>
        <v>105</v>
      </c>
      <c r="Q22" s="61">
        <f>blad1!H13</f>
        <v>92.5</v>
      </c>
      <c r="R22" s="37">
        <v>100</v>
      </c>
      <c r="S22" s="37">
        <v>105</v>
      </c>
      <c r="T22" s="36">
        <f t="shared" si="5"/>
        <v>105</v>
      </c>
      <c r="U22" s="36">
        <f t="shared" si="6"/>
        <v>105</v>
      </c>
      <c r="V22" s="36">
        <f t="shared" si="7"/>
        <v>210</v>
      </c>
      <c r="W22" s="38">
        <v>1.074</v>
      </c>
      <c r="X22" s="35">
        <f t="shared" si="9"/>
        <v>225.54000000000002</v>
      </c>
      <c r="Y22" s="107">
        <v>2</v>
      </c>
      <c r="Z22" s="57"/>
    </row>
    <row r="23" spans="1:26" s="33" customFormat="1" ht="18" customHeight="1">
      <c r="A23" s="67">
        <f>blad1!B14</f>
        <v>940822</v>
      </c>
      <c r="B23" s="63">
        <f>blad1!E14</f>
        <v>50.9</v>
      </c>
      <c r="C23" s="70"/>
      <c r="D23" s="69" t="str">
        <f>blad1!C14</f>
        <v>Sandra Säbom</v>
      </c>
      <c r="E23" s="71" t="str">
        <f>blad1!D14</f>
        <v>TK Trossö</v>
      </c>
      <c r="F23" s="37">
        <f>blad1!F14</f>
        <v>45</v>
      </c>
      <c r="G23" s="37">
        <v>52.5</v>
      </c>
      <c r="H23" s="37">
        <v>57.5</v>
      </c>
      <c r="I23" s="35">
        <f t="shared" si="0"/>
        <v>57.5</v>
      </c>
      <c r="J23" s="36">
        <f t="shared" si="1"/>
        <v>57.5</v>
      </c>
      <c r="K23" s="61">
        <f>blad1!G14</f>
        <v>27.5</v>
      </c>
      <c r="L23" s="37">
        <v>30</v>
      </c>
      <c r="M23" s="37">
        <v>32.5</v>
      </c>
      <c r="N23" s="36">
        <f t="shared" si="2"/>
        <v>32.5</v>
      </c>
      <c r="O23" s="36">
        <f t="shared" si="3"/>
        <v>32.5</v>
      </c>
      <c r="P23" s="36">
        <f t="shared" si="4"/>
        <v>90</v>
      </c>
      <c r="Q23" s="61">
        <f>blad1!H14</f>
        <v>75</v>
      </c>
      <c r="R23" s="37">
        <v>85</v>
      </c>
      <c r="S23" s="37">
        <v>-90</v>
      </c>
      <c r="T23" s="36">
        <f t="shared" si="5"/>
        <v>85</v>
      </c>
      <c r="U23" s="36">
        <f t="shared" si="6"/>
        <v>85</v>
      </c>
      <c r="V23" s="36">
        <f t="shared" si="7"/>
        <v>175</v>
      </c>
      <c r="W23" s="38">
        <v>1.2673</v>
      </c>
      <c r="X23" s="35">
        <f t="shared" si="9"/>
        <v>221.7775</v>
      </c>
      <c r="Y23" s="107">
        <v>3</v>
      </c>
      <c r="Z23" s="57"/>
    </row>
    <row r="24" spans="1:26" s="33" customFormat="1" ht="18" customHeight="1">
      <c r="A24" s="67">
        <f>blad1!B15</f>
        <v>930510</v>
      </c>
      <c r="B24" s="63">
        <f>blad1!E15</f>
        <v>61</v>
      </c>
      <c r="C24" s="70"/>
      <c r="D24" s="69" t="str">
        <f>blad1!C15</f>
        <v>Hanna Leandersson</v>
      </c>
      <c r="E24" s="71" t="str">
        <f>blad1!D15</f>
        <v>TK Trossö</v>
      </c>
      <c r="F24" s="37">
        <f>blad1!F15</f>
        <v>55</v>
      </c>
      <c r="G24" s="37">
        <v>55</v>
      </c>
      <c r="H24" s="37">
        <v>62.5</v>
      </c>
      <c r="I24" s="35">
        <f t="shared" si="0"/>
        <v>62.5</v>
      </c>
      <c r="J24" s="36">
        <f t="shared" si="1"/>
        <v>62.5</v>
      </c>
      <c r="K24" s="61">
        <f>blad1!G15</f>
        <v>40</v>
      </c>
      <c r="L24" s="37">
        <v>42.5</v>
      </c>
      <c r="M24" s="37">
        <v>-45</v>
      </c>
      <c r="N24" s="36">
        <f t="shared" si="2"/>
        <v>42.5</v>
      </c>
      <c r="O24" s="36">
        <f t="shared" si="3"/>
        <v>42.5</v>
      </c>
      <c r="P24" s="36">
        <f t="shared" si="4"/>
        <v>105</v>
      </c>
      <c r="Q24" s="61">
        <f>blad1!H15</f>
        <v>75</v>
      </c>
      <c r="R24" s="37">
        <v>82.5</v>
      </c>
      <c r="S24" s="37">
        <v>90</v>
      </c>
      <c r="T24" s="36">
        <f t="shared" si="5"/>
        <v>90</v>
      </c>
      <c r="U24" s="36">
        <f t="shared" si="6"/>
        <v>90</v>
      </c>
      <c r="V24" s="36">
        <f t="shared" si="7"/>
        <v>195</v>
      </c>
      <c r="W24" s="38">
        <v>1.1007</v>
      </c>
      <c r="X24" s="35">
        <f t="shared" si="9"/>
        <v>214.6365</v>
      </c>
      <c r="Y24" s="107">
        <v>4</v>
      </c>
      <c r="Z24" s="57"/>
    </row>
    <row r="25" spans="1:26" s="33" customFormat="1" ht="18" customHeight="1">
      <c r="A25" s="67">
        <f>blad1!B16</f>
        <v>860316</v>
      </c>
      <c r="B25" s="63">
        <f>blad1!E16</f>
        <v>50.95</v>
      </c>
      <c r="C25" s="39"/>
      <c r="D25" s="69" t="str">
        <f>blad1!C16</f>
        <v>Rubie Amar</v>
      </c>
      <c r="E25" s="71" t="str">
        <f>blad1!D16</f>
        <v>TK Trossö</v>
      </c>
      <c r="F25" s="37" t="str">
        <f>blad1!F16</f>
        <v>-</v>
      </c>
      <c r="G25" s="37" t="s">
        <v>128</v>
      </c>
      <c r="H25" s="37" t="s">
        <v>128</v>
      </c>
      <c r="I25" s="35">
        <f t="shared" si="0"/>
        <v>0</v>
      </c>
      <c r="J25" s="36">
        <f t="shared" si="1"/>
        <v>0</v>
      </c>
      <c r="K25" s="61">
        <f>blad1!G16</f>
        <v>37.5</v>
      </c>
      <c r="L25" s="37">
        <v>45</v>
      </c>
      <c r="M25" s="37">
        <v>-47.5</v>
      </c>
      <c r="N25" s="36">
        <f>MAX(K25,L25,M25)</f>
        <v>45</v>
      </c>
      <c r="O25" s="36">
        <f>IF(N25&lt;0,0,N25)</f>
        <v>45</v>
      </c>
      <c r="P25" s="36">
        <f>SUM(J25+O25)</f>
        <v>45</v>
      </c>
      <c r="Q25" s="61" t="str">
        <f>blad1!H16</f>
        <v>-</v>
      </c>
      <c r="R25" s="37"/>
      <c r="S25" s="37"/>
      <c r="T25" s="36">
        <f t="shared" si="5"/>
        <v>0</v>
      </c>
      <c r="U25" s="36">
        <f t="shared" si="6"/>
        <v>0</v>
      </c>
      <c r="V25" s="36">
        <f t="shared" si="7"/>
        <v>45</v>
      </c>
      <c r="W25" s="38">
        <v>1.1149</v>
      </c>
      <c r="X25" s="35">
        <f t="shared" si="9"/>
        <v>50.1705</v>
      </c>
      <c r="Y25" s="107">
        <v>6</v>
      </c>
      <c r="Z25" s="57"/>
    </row>
    <row r="26" spans="1:29" ht="18" customHeight="1">
      <c r="A26" s="67">
        <f>blad1!B17</f>
        <v>0</v>
      </c>
      <c r="B26" s="63">
        <f>blad1!E17</f>
        <v>0</v>
      </c>
      <c r="C26" s="72"/>
      <c r="D26" s="69">
        <f>blad1!C17</f>
        <v>0</v>
      </c>
      <c r="E26" s="71">
        <f>blad1!D17</f>
        <v>0</v>
      </c>
      <c r="F26" s="37">
        <f>blad1!F17</f>
        <v>0</v>
      </c>
      <c r="G26" s="72"/>
      <c r="H26" s="72"/>
      <c r="I26" s="35">
        <f t="shared" si="0"/>
        <v>0</v>
      </c>
      <c r="J26" s="36">
        <f t="shared" si="1"/>
        <v>0</v>
      </c>
      <c r="K26" s="61"/>
      <c r="N26" s="36"/>
      <c r="O26" s="36"/>
      <c r="P26" s="36"/>
      <c r="Q26" s="61">
        <f>blad1!H17</f>
        <v>0</v>
      </c>
      <c r="R26" s="72"/>
      <c r="S26" s="72"/>
      <c r="T26" s="36">
        <f t="shared" si="5"/>
        <v>0</v>
      </c>
      <c r="U26" s="36">
        <f t="shared" si="6"/>
        <v>0</v>
      </c>
      <c r="V26" s="36">
        <f t="shared" si="7"/>
        <v>0</v>
      </c>
      <c r="W26" s="38"/>
      <c r="X26" s="35">
        <f t="shared" si="9"/>
        <v>0</v>
      </c>
      <c r="Y26" s="72"/>
      <c r="Z26" s="33"/>
      <c r="AA26" s="33"/>
      <c r="AB26" s="33"/>
      <c r="AC26" s="33"/>
    </row>
    <row r="27" spans="1:26" s="6" customFormat="1" ht="18" customHeight="1">
      <c r="A27" s="67">
        <f>blad1!B18</f>
        <v>0</v>
      </c>
      <c r="B27" s="63">
        <f>blad1!E18</f>
        <v>0</v>
      </c>
      <c r="C27" s="73"/>
      <c r="D27" s="69">
        <f>blad1!C18</f>
        <v>0</v>
      </c>
      <c r="E27" s="71">
        <f>blad1!D18</f>
        <v>0</v>
      </c>
      <c r="F27" s="37">
        <f>blad1!F18</f>
        <v>0</v>
      </c>
      <c r="G27" s="73"/>
      <c r="H27" s="73"/>
      <c r="I27" s="35">
        <f t="shared" si="0"/>
        <v>0</v>
      </c>
      <c r="J27" s="36">
        <f t="shared" si="1"/>
        <v>0</v>
      </c>
      <c r="K27" s="61">
        <f>blad1!G18</f>
        <v>0</v>
      </c>
      <c r="L27" s="73"/>
      <c r="M27" s="73"/>
      <c r="N27" s="36">
        <f t="shared" si="2"/>
        <v>0</v>
      </c>
      <c r="O27" s="36">
        <f t="shared" si="3"/>
        <v>0</v>
      </c>
      <c r="P27" s="36">
        <f t="shared" si="4"/>
        <v>0</v>
      </c>
      <c r="Q27" s="61">
        <f>blad1!H18</f>
        <v>0</v>
      </c>
      <c r="R27" s="73"/>
      <c r="S27" s="73"/>
      <c r="T27" s="36">
        <f t="shared" si="5"/>
        <v>0</v>
      </c>
      <c r="U27" s="36">
        <f t="shared" si="6"/>
        <v>0</v>
      </c>
      <c r="V27" s="36">
        <f t="shared" si="7"/>
        <v>0</v>
      </c>
      <c r="W27" s="38">
        <f t="shared" si="8"/>
        <v>0</v>
      </c>
      <c r="X27" s="35">
        <f t="shared" si="9"/>
        <v>0</v>
      </c>
      <c r="Y27" s="73"/>
      <c r="Z27" s="55"/>
    </row>
    <row r="28" spans="1:26" s="6" customFormat="1" ht="18" customHeight="1">
      <c r="A28" s="55"/>
      <c r="B28" s="64"/>
      <c r="C28" s="55"/>
      <c r="D28" s="55"/>
      <c r="E28" s="55"/>
      <c r="F28" s="57"/>
      <c r="G28" s="55"/>
      <c r="H28" s="55"/>
      <c r="I28" s="58"/>
      <c r="J28" s="59"/>
      <c r="K28" s="57"/>
      <c r="L28" s="55"/>
      <c r="M28" s="55"/>
      <c r="N28" s="59"/>
      <c r="O28" s="59"/>
      <c r="P28" s="59"/>
      <c r="Q28" s="57"/>
      <c r="R28" s="55"/>
      <c r="S28" s="55"/>
      <c r="T28" s="59"/>
      <c r="U28" s="59"/>
      <c r="V28" s="59"/>
      <c r="W28" s="60"/>
      <c r="X28" s="58"/>
      <c r="Y28" s="55"/>
      <c r="Z28" s="55"/>
    </row>
    <row r="29" spans="1:26" s="6" customFormat="1" ht="18" customHeight="1">
      <c r="A29" s="74" t="s">
        <v>39</v>
      </c>
      <c r="B29" s="75"/>
      <c r="C29" s="55"/>
      <c r="D29" s="57"/>
      <c r="E29" s="55"/>
      <c r="F29" s="58"/>
      <c r="G29" s="59"/>
      <c r="H29" s="57"/>
      <c r="I29" s="55"/>
      <c r="J29" s="55"/>
      <c r="K29" s="59"/>
      <c r="L29" s="59"/>
      <c r="M29" s="59"/>
      <c r="N29" s="57"/>
      <c r="O29" s="55"/>
      <c r="P29" s="55"/>
      <c r="Q29" s="59"/>
      <c r="R29" s="88" t="s">
        <v>49</v>
      </c>
      <c r="S29" s="59"/>
      <c r="T29" s="60"/>
      <c r="U29" s="58"/>
      <c r="V29" s="59"/>
      <c r="W29" s="60"/>
      <c r="X29" s="58"/>
      <c r="Y29" s="55"/>
      <c r="Z29" s="55"/>
    </row>
    <row r="30" spans="1:26" s="6" customFormat="1" ht="18" customHeight="1">
      <c r="A30" s="55"/>
      <c r="B30" s="64"/>
      <c r="C30" s="55"/>
      <c r="D30" s="55"/>
      <c r="E30" s="55"/>
      <c r="F30" s="57"/>
      <c r="G30" s="55"/>
      <c r="H30" s="55"/>
      <c r="I30" s="58"/>
      <c r="J30" s="59"/>
      <c r="K30" s="57"/>
      <c r="L30" s="55"/>
      <c r="M30" s="55"/>
      <c r="N30" s="59"/>
      <c r="O30" s="59"/>
      <c r="P30" s="59"/>
      <c r="Q30" s="57"/>
      <c r="R30" s="55"/>
      <c r="S30" s="55"/>
      <c r="T30" s="59"/>
      <c r="U30" s="59"/>
      <c r="V30" s="59"/>
      <c r="W30" s="60"/>
      <c r="X30" s="58"/>
      <c r="Y30" s="55"/>
      <c r="Z30" s="55"/>
    </row>
    <row r="31" spans="1:25" s="6" customFormat="1" ht="15" customHeight="1">
      <c r="A31" s="6" t="s">
        <v>16</v>
      </c>
      <c r="E31" s="6" t="s">
        <v>17</v>
      </c>
      <c r="G31"/>
      <c r="H31" s="6" t="s">
        <v>17</v>
      </c>
      <c r="I31" s="24"/>
      <c r="M31" s="26" t="s">
        <v>18</v>
      </c>
      <c r="R31" s="6" t="s">
        <v>19</v>
      </c>
      <c r="W31"/>
      <c r="X31" s="26" t="s">
        <v>20</v>
      </c>
      <c r="Y31" s="25"/>
    </row>
    <row r="32" spans="7:25" s="6" customFormat="1" ht="15" customHeight="1">
      <c r="G32" s="34"/>
      <c r="I32" s="24"/>
      <c r="M32" s="24"/>
      <c r="W32"/>
      <c r="X32" s="24"/>
      <c r="Y32" s="25"/>
    </row>
    <row r="33" spans="1:26" s="6" customFormat="1" ht="15" customHeight="1">
      <c r="A33" s="40"/>
      <c r="B33" s="40"/>
      <c r="C33" s="40"/>
      <c r="D33" s="40"/>
      <c r="E33" s="40"/>
      <c r="F33" s="40"/>
      <c r="G33" s="41"/>
      <c r="H33" s="40"/>
      <c r="I33" s="28"/>
      <c r="J33" s="27"/>
      <c r="K33" s="27"/>
      <c r="L33" s="27"/>
      <c r="M33" s="42"/>
      <c r="N33" s="27"/>
      <c r="O33" s="27"/>
      <c r="P33" s="27"/>
      <c r="Q33" s="27"/>
      <c r="R33" s="27"/>
      <c r="S33" s="27"/>
      <c r="T33" s="27"/>
      <c r="U33" s="27"/>
      <c r="V33" s="27"/>
      <c r="W33" s="11"/>
      <c r="X33" s="28"/>
      <c r="Y33" s="29"/>
      <c r="Z33" s="55"/>
    </row>
    <row r="34" spans="7:26" s="6" customFormat="1" ht="15" customHeight="1">
      <c r="G34"/>
      <c r="I34" s="24"/>
      <c r="M34" s="24"/>
      <c r="W34"/>
      <c r="X34" s="24"/>
      <c r="Y34" s="25"/>
      <c r="Z34" s="55"/>
    </row>
    <row r="35" spans="1:26" s="6" customFormat="1" ht="15" customHeight="1">
      <c r="A35" s="6" t="s">
        <v>21</v>
      </c>
      <c r="E35" s="6" t="s">
        <v>21</v>
      </c>
      <c r="G35"/>
      <c r="H35" s="6" t="s">
        <v>21</v>
      </c>
      <c r="I35" s="24"/>
      <c r="M35" s="6" t="s">
        <v>21</v>
      </c>
      <c r="R35" s="6" t="s">
        <v>21</v>
      </c>
      <c r="W35"/>
      <c r="X35" s="6" t="s">
        <v>21</v>
      </c>
      <c r="Y35" s="25"/>
      <c r="Z35" s="55"/>
    </row>
    <row r="36" spans="5:26" s="6" customFormat="1" ht="15" customHeight="1">
      <c r="E36"/>
      <c r="H36"/>
      <c r="I36"/>
      <c r="J36"/>
      <c r="L36" s="24"/>
      <c r="P36"/>
      <c r="Q36"/>
      <c r="R36" s="24"/>
      <c r="W36"/>
      <c r="X36" s="24"/>
      <c r="Y36" s="25"/>
      <c r="Z36" s="55"/>
    </row>
    <row r="37" spans="1:26" ht="15" customHeight="1">
      <c r="A37" s="44"/>
      <c r="B37" s="44"/>
      <c r="C37" s="17"/>
      <c r="D37" s="17"/>
      <c r="E37" s="11"/>
      <c r="F37" s="17"/>
      <c r="G37" s="17"/>
      <c r="H37" s="11"/>
      <c r="I37" s="11"/>
      <c r="J37" s="11"/>
      <c r="K37" s="44"/>
      <c r="L37" s="30"/>
      <c r="M37" s="17"/>
      <c r="N37" s="17"/>
      <c r="O37" s="17"/>
      <c r="P37" s="11"/>
      <c r="Q37" s="11"/>
      <c r="R37" s="43"/>
      <c r="S37" s="17"/>
      <c r="T37" s="17"/>
      <c r="U37" s="17"/>
      <c r="V37" s="17"/>
      <c r="W37" s="11"/>
      <c r="X37" s="30"/>
      <c r="Y37" s="31"/>
      <c r="Z37" s="33"/>
    </row>
    <row r="38" ht="15" customHeight="1">
      <c r="Z38" s="33"/>
    </row>
  </sheetData>
  <sheetProtection/>
  <hyperlinks>
    <hyperlink ref="R29" r:id="rId1" display="mailto:kansli@styrkelyft.se"/>
  </hyperlinks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67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8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sheetData>
    <row r="1" ht="12.75">
      <c r="A1" t="s">
        <v>32</v>
      </c>
    </row>
    <row r="2" spans="1:11" ht="12.75">
      <c r="A2" t="s">
        <v>33</v>
      </c>
      <c r="B2">
        <v>0</v>
      </c>
      <c r="C2">
        <v>0.1</v>
      </c>
      <c r="D2">
        <v>0.2</v>
      </c>
      <c r="E2">
        <v>0.3</v>
      </c>
      <c r="F2">
        <v>0.4</v>
      </c>
      <c r="G2">
        <v>0.5</v>
      </c>
      <c r="H2">
        <v>0.6</v>
      </c>
      <c r="I2">
        <v>0.7</v>
      </c>
      <c r="J2">
        <v>0.8</v>
      </c>
      <c r="K2">
        <v>0.9</v>
      </c>
    </row>
    <row r="3" spans="1:11" ht="12.75">
      <c r="A3">
        <v>40</v>
      </c>
      <c r="B3">
        <v>1.3354</v>
      </c>
      <c r="C3">
        <v>1.3311</v>
      </c>
      <c r="D3">
        <v>1.3268</v>
      </c>
      <c r="E3">
        <v>1.3225</v>
      </c>
      <c r="F3">
        <v>1.3182</v>
      </c>
      <c r="G3">
        <v>1.314</v>
      </c>
      <c r="H3">
        <v>1.3098</v>
      </c>
      <c r="I3">
        <v>1.3057</v>
      </c>
      <c r="J3">
        <v>1.3016</v>
      </c>
      <c r="K3">
        <v>1.2975</v>
      </c>
    </row>
    <row r="4" spans="1:11" ht="12.75">
      <c r="A4">
        <v>41</v>
      </c>
      <c r="B4">
        <v>1.2934</v>
      </c>
      <c r="C4">
        <v>1.2894</v>
      </c>
      <c r="D4">
        <v>1.2854</v>
      </c>
      <c r="E4">
        <v>1.2814</v>
      </c>
      <c r="F4">
        <v>1.2775</v>
      </c>
      <c r="G4">
        <v>1.2736</v>
      </c>
      <c r="H4">
        <v>1.2697</v>
      </c>
      <c r="I4">
        <v>1.2658</v>
      </c>
      <c r="J4">
        <v>1.262</v>
      </c>
      <c r="K4">
        <v>1.2582</v>
      </c>
    </row>
    <row r="5" spans="1:11" ht="12.75">
      <c r="A5">
        <v>42</v>
      </c>
      <c r="B5">
        <v>1.2545</v>
      </c>
      <c r="C5">
        <v>1.2507</v>
      </c>
      <c r="D5">
        <v>1.247</v>
      </c>
      <c r="E5">
        <v>1.2433</v>
      </c>
      <c r="F5">
        <v>1.2397</v>
      </c>
      <c r="G5">
        <v>1.236</v>
      </c>
      <c r="H5">
        <v>1.2324</v>
      </c>
      <c r="I5">
        <v>1.2289</v>
      </c>
      <c r="J5">
        <v>1.2253</v>
      </c>
      <c r="K5">
        <v>1.2218</v>
      </c>
    </row>
    <row r="6" spans="1:11" ht="12.75">
      <c r="A6">
        <v>43</v>
      </c>
      <c r="B6">
        <v>1.2183</v>
      </c>
      <c r="C6">
        <v>1.2148</v>
      </c>
      <c r="D6">
        <v>1.2113</v>
      </c>
      <c r="E6">
        <v>1.2079</v>
      </c>
      <c r="F6">
        <v>1.2045</v>
      </c>
      <c r="G6">
        <v>1.2011</v>
      </c>
      <c r="H6">
        <v>1.1978</v>
      </c>
      <c r="I6">
        <v>1.1944</v>
      </c>
      <c r="J6">
        <v>1.1911</v>
      </c>
      <c r="K6">
        <v>1.1878</v>
      </c>
    </row>
    <row r="7" spans="1:11" ht="12.75">
      <c r="A7">
        <v>44</v>
      </c>
      <c r="B7">
        <v>1.1846</v>
      </c>
      <c r="C7">
        <v>1.1813</v>
      </c>
      <c r="D7">
        <v>1.1781</v>
      </c>
      <c r="E7">
        <v>1.1749</v>
      </c>
      <c r="F7">
        <v>1.1717</v>
      </c>
      <c r="G7">
        <v>1.1686</v>
      </c>
      <c r="H7">
        <v>1.1654</v>
      </c>
      <c r="I7">
        <v>1.1623</v>
      </c>
      <c r="J7">
        <v>1.1592</v>
      </c>
      <c r="K7">
        <v>1.1562</v>
      </c>
    </row>
    <row r="8" spans="1:11" ht="12.75">
      <c r="A8">
        <v>45</v>
      </c>
      <c r="B8">
        <v>1.1531</v>
      </c>
      <c r="C8">
        <v>1.1501</v>
      </c>
      <c r="D8">
        <v>1.1471</v>
      </c>
      <c r="E8">
        <v>1.1441</v>
      </c>
      <c r="F8">
        <v>1.1411</v>
      </c>
      <c r="G8">
        <v>1.1382</v>
      </c>
      <c r="H8">
        <v>1.1352</v>
      </c>
      <c r="I8">
        <v>1.1323</v>
      </c>
      <c r="J8">
        <v>1.1294</v>
      </c>
      <c r="K8">
        <v>1.1266</v>
      </c>
    </row>
    <row r="9" spans="1:11" ht="12.75">
      <c r="A9">
        <v>46</v>
      </c>
      <c r="B9">
        <v>1.1237</v>
      </c>
      <c r="C9">
        <v>1.1209</v>
      </c>
      <c r="D9">
        <v>1.1181</v>
      </c>
      <c r="E9">
        <v>1.1153</v>
      </c>
      <c r="F9">
        <v>1.1125</v>
      </c>
      <c r="G9">
        <v>1.1097</v>
      </c>
      <c r="H9">
        <v>1.107</v>
      </c>
      <c r="I9">
        <v>1.1042</v>
      </c>
      <c r="J9">
        <v>1.1015</v>
      </c>
      <c r="K9">
        <v>1.0988</v>
      </c>
    </row>
    <row r="10" spans="1:11" ht="12.75">
      <c r="A10">
        <v>47</v>
      </c>
      <c r="B10">
        <v>1.0962</v>
      </c>
      <c r="C10">
        <v>1.0935</v>
      </c>
      <c r="D10">
        <v>1.0909</v>
      </c>
      <c r="E10">
        <v>1.0882</v>
      </c>
      <c r="F10">
        <v>1.0856</v>
      </c>
      <c r="G10">
        <v>1.083</v>
      </c>
      <c r="H10">
        <v>1.0805</v>
      </c>
      <c r="I10">
        <v>1.0779</v>
      </c>
      <c r="J10">
        <v>1.0754</v>
      </c>
      <c r="K10">
        <v>1.0728</v>
      </c>
    </row>
    <row r="11" spans="1:11" ht="12.75">
      <c r="A11">
        <v>48</v>
      </c>
      <c r="B11">
        <v>1.0703</v>
      </c>
      <c r="C11">
        <v>1.0678</v>
      </c>
      <c r="D11">
        <v>1.0653</v>
      </c>
      <c r="E11">
        <v>1.0629</v>
      </c>
      <c r="F11">
        <v>1.0604</v>
      </c>
      <c r="G11">
        <v>1.058</v>
      </c>
      <c r="H11">
        <v>1.0556</v>
      </c>
      <c r="I11">
        <v>1.0532</v>
      </c>
      <c r="J11">
        <v>1.0508</v>
      </c>
      <c r="K11">
        <v>1.0484</v>
      </c>
    </row>
    <row r="12" spans="1:11" ht="12.75">
      <c r="A12">
        <v>49</v>
      </c>
      <c r="B12">
        <v>1.046</v>
      </c>
      <c r="C12">
        <v>1.0437</v>
      </c>
      <c r="D12">
        <v>1.0413</v>
      </c>
      <c r="E12">
        <v>1.039</v>
      </c>
      <c r="F12">
        <v>1.0367</v>
      </c>
      <c r="G12">
        <v>1.0344</v>
      </c>
      <c r="H12">
        <v>1.0321</v>
      </c>
      <c r="I12">
        <v>1.0299</v>
      </c>
      <c r="J12">
        <v>1.0276</v>
      </c>
      <c r="K12">
        <v>1.0254</v>
      </c>
    </row>
    <row r="13" spans="1:11" ht="12.75">
      <c r="A13">
        <v>50</v>
      </c>
      <c r="B13">
        <v>1.0232</v>
      </c>
      <c r="C13">
        <v>1.021</v>
      </c>
      <c r="D13">
        <v>1.0188</v>
      </c>
      <c r="E13">
        <v>1.0166</v>
      </c>
      <c r="F13">
        <v>1.0144</v>
      </c>
      <c r="G13">
        <v>1.0122</v>
      </c>
      <c r="H13">
        <v>1.0101</v>
      </c>
      <c r="I13">
        <v>1.0079</v>
      </c>
      <c r="J13">
        <v>1.0058</v>
      </c>
      <c r="K13">
        <v>1.0037</v>
      </c>
    </row>
    <row r="14" spans="1:11" ht="12.75">
      <c r="A14">
        <v>51</v>
      </c>
      <c r="B14">
        <v>1.0016</v>
      </c>
      <c r="C14">
        <v>0.9995</v>
      </c>
      <c r="D14">
        <v>0.9975</v>
      </c>
      <c r="E14">
        <v>0.9954</v>
      </c>
      <c r="F14">
        <v>0.9933</v>
      </c>
      <c r="G14">
        <v>0.9913</v>
      </c>
      <c r="H14">
        <v>0.9893</v>
      </c>
      <c r="I14">
        <v>0.9873</v>
      </c>
      <c r="J14">
        <v>0.9853</v>
      </c>
      <c r="K14">
        <v>0.9833</v>
      </c>
    </row>
    <row r="15" spans="1:11" ht="12.75">
      <c r="A15">
        <v>52</v>
      </c>
      <c r="B15">
        <v>0.9813</v>
      </c>
      <c r="C15">
        <v>0.9793</v>
      </c>
      <c r="D15">
        <v>0.9773</v>
      </c>
      <c r="E15">
        <v>0.9754</v>
      </c>
      <c r="F15">
        <v>0.9735</v>
      </c>
      <c r="G15">
        <v>0.9715</v>
      </c>
      <c r="H15">
        <v>0.9696</v>
      </c>
      <c r="I15">
        <v>0.9677</v>
      </c>
      <c r="J15">
        <v>0.9658</v>
      </c>
      <c r="K15">
        <v>0.9639</v>
      </c>
    </row>
    <row r="16" spans="1:11" ht="12.75">
      <c r="A16">
        <v>53</v>
      </c>
      <c r="B16">
        <v>0.9621</v>
      </c>
      <c r="C16">
        <v>0.9602</v>
      </c>
      <c r="D16">
        <v>0.9583</v>
      </c>
      <c r="E16">
        <v>0.9565</v>
      </c>
      <c r="F16">
        <v>0.9547</v>
      </c>
      <c r="G16">
        <v>0.9528</v>
      </c>
      <c r="H16">
        <v>0.951</v>
      </c>
      <c r="I16">
        <v>0.9492</v>
      </c>
      <c r="J16">
        <v>0.9474</v>
      </c>
      <c r="K16">
        <v>0.9457</v>
      </c>
    </row>
    <row r="17" spans="1:11" ht="12.75">
      <c r="A17">
        <v>54</v>
      </c>
      <c r="B17">
        <v>0.9439</v>
      </c>
      <c r="C17">
        <v>0.9421</v>
      </c>
      <c r="D17">
        <v>0.9404</v>
      </c>
      <c r="E17">
        <v>0.9386</v>
      </c>
      <c r="F17">
        <v>0.9369</v>
      </c>
      <c r="G17">
        <v>0.9352</v>
      </c>
      <c r="H17">
        <v>0.9334</v>
      </c>
      <c r="I17">
        <v>0.9317</v>
      </c>
      <c r="J17">
        <v>0.93</v>
      </c>
      <c r="K17">
        <v>0.9283</v>
      </c>
    </row>
    <row r="18" spans="1:11" ht="12.75">
      <c r="A18">
        <v>55</v>
      </c>
      <c r="B18">
        <v>0.9267</v>
      </c>
      <c r="C18">
        <v>0.925</v>
      </c>
      <c r="D18">
        <v>0.9233</v>
      </c>
      <c r="E18">
        <v>0.9217</v>
      </c>
      <c r="F18">
        <v>0.92</v>
      </c>
      <c r="G18">
        <v>0.9184</v>
      </c>
      <c r="H18">
        <v>0.9168</v>
      </c>
      <c r="I18">
        <v>0.9152</v>
      </c>
      <c r="J18">
        <v>0.9135</v>
      </c>
      <c r="K18">
        <v>0.9119</v>
      </c>
    </row>
    <row r="19" spans="1:11" ht="12.75">
      <c r="A19">
        <v>56</v>
      </c>
      <c r="B19">
        <v>0.9103</v>
      </c>
      <c r="C19">
        <v>0.9088</v>
      </c>
      <c r="D19">
        <v>0.9072</v>
      </c>
      <c r="E19">
        <v>0.9056</v>
      </c>
      <c r="F19">
        <v>0.9041</v>
      </c>
      <c r="G19">
        <v>0.9025</v>
      </c>
      <c r="H19">
        <v>0.901</v>
      </c>
      <c r="I19">
        <v>0.8994</v>
      </c>
      <c r="J19">
        <v>0.8979</v>
      </c>
      <c r="K19">
        <v>0.8964</v>
      </c>
    </row>
    <row r="20" spans="1:11" ht="12.75">
      <c r="A20">
        <v>57</v>
      </c>
      <c r="B20">
        <v>0.8949</v>
      </c>
      <c r="C20">
        <v>0.8934</v>
      </c>
      <c r="D20">
        <v>0.8919</v>
      </c>
      <c r="E20">
        <v>0.8904</v>
      </c>
      <c r="F20">
        <v>0.8889</v>
      </c>
      <c r="G20">
        <v>0.8874</v>
      </c>
      <c r="H20">
        <v>0.8859</v>
      </c>
      <c r="I20">
        <v>0.8845</v>
      </c>
      <c r="J20">
        <v>0.883</v>
      </c>
      <c r="K20">
        <v>0.8816</v>
      </c>
    </row>
    <row r="21" spans="1:11" ht="12.75">
      <c r="A21">
        <v>58</v>
      </c>
      <c r="B21">
        <v>0.8802</v>
      </c>
      <c r="C21">
        <v>0.8787</v>
      </c>
      <c r="D21">
        <v>0.8773</v>
      </c>
      <c r="E21">
        <v>0.8759</v>
      </c>
      <c r="F21">
        <v>0.8745</v>
      </c>
      <c r="G21">
        <v>0.8731</v>
      </c>
      <c r="H21">
        <v>0.8717</v>
      </c>
      <c r="I21">
        <v>0.8703</v>
      </c>
      <c r="J21">
        <v>0.8689</v>
      </c>
      <c r="K21">
        <v>0.8675</v>
      </c>
    </row>
    <row r="22" spans="1:11" ht="12.75">
      <c r="A22">
        <v>59</v>
      </c>
      <c r="B22">
        <v>0.8662</v>
      </c>
      <c r="C22">
        <v>0.8648</v>
      </c>
      <c r="D22">
        <v>0.8635</v>
      </c>
      <c r="E22">
        <v>0.8621</v>
      </c>
      <c r="F22">
        <v>0.8608</v>
      </c>
      <c r="G22">
        <v>0.8594</v>
      </c>
      <c r="H22">
        <v>0.8581</v>
      </c>
      <c r="I22">
        <v>0.8568</v>
      </c>
      <c r="J22">
        <v>0.8555</v>
      </c>
      <c r="K22">
        <v>0.8542</v>
      </c>
    </row>
    <row r="23" spans="1:11" ht="12.75">
      <c r="A23">
        <v>60</v>
      </c>
      <c r="B23">
        <v>0.8529</v>
      </c>
      <c r="C23">
        <v>0.8516</v>
      </c>
      <c r="D23">
        <v>0.8503</v>
      </c>
      <c r="E23">
        <v>0.849</v>
      </c>
      <c r="F23">
        <v>0.8477</v>
      </c>
      <c r="G23">
        <v>0.8465</v>
      </c>
      <c r="H23">
        <v>0.8452</v>
      </c>
      <c r="I23">
        <v>0.8439</v>
      </c>
      <c r="J23">
        <v>0.8427</v>
      </c>
      <c r="K23">
        <v>0.8415</v>
      </c>
    </row>
    <row r="24" spans="1:11" ht="12.75">
      <c r="A24">
        <v>61</v>
      </c>
      <c r="B24">
        <v>0.8402</v>
      </c>
      <c r="C24">
        <v>0.839</v>
      </c>
      <c r="D24">
        <v>0.8378</v>
      </c>
      <c r="E24">
        <v>0.8365</v>
      </c>
      <c r="F24">
        <v>0.8353</v>
      </c>
      <c r="G24">
        <v>0.8341</v>
      </c>
      <c r="H24">
        <v>0.8329</v>
      </c>
      <c r="I24">
        <v>0.8317</v>
      </c>
      <c r="J24">
        <v>0.8305</v>
      </c>
      <c r="K24">
        <v>0.8293</v>
      </c>
    </row>
    <row r="25" spans="1:11" ht="12.75">
      <c r="A25">
        <v>62</v>
      </c>
      <c r="B25">
        <v>0.8281</v>
      </c>
      <c r="C25">
        <v>0.827</v>
      </c>
      <c r="D25">
        <v>0.8258</v>
      </c>
      <c r="E25">
        <v>0.8246</v>
      </c>
      <c r="F25">
        <v>0.8235</v>
      </c>
      <c r="G25">
        <v>0.8223</v>
      </c>
      <c r="H25">
        <v>0.8212</v>
      </c>
      <c r="I25">
        <v>0.82</v>
      </c>
      <c r="J25">
        <v>0.8189</v>
      </c>
      <c r="K25">
        <v>0.8178</v>
      </c>
    </row>
    <row r="26" spans="1:11" ht="12.75">
      <c r="A26">
        <v>63</v>
      </c>
      <c r="B26">
        <v>0.8166</v>
      </c>
      <c r="C26">
        <v>0.8155</v>
      </c>
      <c r="D26">
        <v>0.8144</v>
      </c>
      <c r="E26">
        <v>0.8133</v>
      </c>
      <c r="F26">
        <v>0.8122</v>
      </c>
      <c r="G26">
        <v>0.8111</v>
      </c>
      <c r="H26">
        <v>0.81</v>
      </c>
      <c r="I26">
        <v>0.8089</v>
      </c>
      <c r="J26">
        <v>0.8078</v>
      </c>
      <c r="K26">
        <v>0.8067</v>
      </c>
    </row>
    <row r="27" spans="1:11" ht="12.75">
      <c r="A27">
        <v>64</v>
      </c>
      <c r="B27">
        <v>0.8057</v>
      </c>
      <c r="C27">
        <v>0.8046</v>
      </c>
      <c r="D27">
        <v>0.8035</v>
      </c>
      <c r="E27">
        <v>0.8025</v>
      </c>
      <c r="F27">
        <v>0.8014</v>
      </c>
      <c r="G27">
        <v>0.8004</v>
      </c>
      <c r="H27">
        <v>0.7993</v>
      </c>
      <c r="I27">
        <v>0.7983</v>
      </c>
      <c r="J27">
        <v>0.7973</v>
      </c>
      <c r="K27">
        <v>0.7962</v>
      </c>
    </row>
    <row r="28" spans="1:11" ht="12.75">
      <c r="A28">
        <v>65</v>
      </c>
      <c r="B28">
        <v>0.7952</v>
      </c>
      <c r="C28">
        <v>0.7942</v>
      </c>
      <c r="D28">
        <v>0.7932</v>
      </c>
      <c r="E28">
        <v>0.7922</v>
      </c>
      <c r="F28">
        <v>0.7911</v>
      </c>
      <c r="G28">
        <v>0.7901</v>
      </c>
      <c r="H28">
        <v>0.7891</v>
      </c>
      <c r="I28">
        <v>0.7881</v>
      </c>
      <c r="J28">
        <v>0.7872</v>
      </c>
      <c r="K28">
        <v>0.7862</v>
      </c>
    </row>
    <row r="29" spans="1:11" ht="12.75">
      <c r="A29">
        <v>66</v>
      </c>
      <c r="B29">
        <v>0.7852</v>
      </c>
      <c r="C29">
        <v>0.7842</v>
      </c>
      <c r="D29">
        <v>0.7832</v>
      </c>
      <c r="E29">
        <v>0.7823</v>
      </c>
      <c r="F29">
        <v>0.7813</v>
      </c>
      <c r="G29">
        <v>0.7804</v>
      </c>
      <c r="H29">
        <v>0.7794</v>
      </c>
      <c r="I29">
        <v>0.7785</v>
      </c>
      <c r="J29">
        <v>0.7775</v>
      </c>
      <c r="K29">
        <v>0.7766</v>
      </c>
    </row>
    <row r="30" spans="1:11" ht="12.75">
      <c r="A30">
        <v>67</v>
      </c>
      <c r="B30">
        <v>0.7756</v>
      </c>
      <c r="C30">
        <v>0.7747</v>
      </c>
      <c r="D30">
        <v>0.7738</v>
      </c>
      <c r="E30">
        <v>0.7729</v>
      </c>
      <c r="F30">
        <v>0.7719</v>
      </c>
      <c r="G30">
        <v>0.771</v>
      </c>
      <c r="H30">
        <v>0.7701</v>
      </c>
      <c r="I30">
        <v>0.7692</v>
      </c>
      <c r="J30">
        <v>0.7683</v>
      </c>
      <c r="K30">
        <v>0.7674</v>
      </c>
    </row>
    <row r="31" spans="1:11" ht="12.75">
      <c r="A31">
        <v>68</v>
      </c>
      <c r="B31">
        <v>0.7665</v>
      </c>
      <c r="C31">
        <v>0.7656</v>
      </c>
      <c r="D31">
        <v>0.7647</v>
      </c>
      <c r="E31">
        <v>0.7638</v>
      </c>
      <c r="F31">
        <v>0.763</v>
      </c>
      <c r="G31">
        <v>0.7621</v>
      </c>
      <c r="H31">
        <v>0.7612</v>
      </c>
      <c r="I31">
        <v>0.7603</v>
      </c>
      <c r="J31">
        <v>0.7595</v>
      </c>
      <c r="K31">
        <v>0.7586</v>
      </c>
    </row>
    <row r="32" spans="1:11" ht="12.75">
      <c r="A32">
        <v>69</v>
      </c>
      <c r="B32">
        <v>0.7578</v>
      </c>
      <c r="C32">
        <v>0.7569</v>
      </c>
      <c r="D32">
        <v>0.7561</v>
      </c>
      <c r="E32">
        <v>0.7552</v>
      </c>
      <c r="F32">
        <v>0.7544</v>
      </c>
      <c r="G32">
        <v>0.7535</v>
      </c>
      <c r="H32">
        <v>0.7527</v>
      </c>
      <c r="I32">
        <v>0.7519</v>
      </c>
      <c r="J32">
        <v>0.751</v>
      </c>
      <c r="K32">
        <v>0.7502</v>
      </c>
    </row>
    <row r="33" spans="1:11" ht="12.75">
      <c r="A33">
        <v>70</v>
      </c>
      <c r="B33">
        <v>0.7494</v>
      </c>
      <c r="C33">
        <v>0.7486</v>
      </c>
      <c r="D33">
        <v>0.7478</v>
      </c>
      <c r="E33">
        <v>0.7469</v>
      </c>
      <c r="F33">
        <v>0.7461</v>
      </c>
      <c r="G33">
        <v>0.7453</v>
      </c>
      <c r="H33">
        <v>0.7445</v>
      </c>
      <c r="I33">
        <v>0.7437</v>
      </c>
      <c r="J33">
        <v>0.743</v>
      </c>
      <c r="K33">
        <v>0.7422</v>
      </c>
    </row>
    <row r="34" spans="1:11" ht="12.75">
      <c r="A34">
        <v>71</v>
      </c>
      <c r="B34">
        <v>0.7414</v>
      </c>
      <c r="C34">
        <v>0.7406</v>
      </c>
      <c r="D34">
        <v>0.7398</v>
      </c>
      <c r="E34">
        <v>0.739</v>
      </c>
      <c r="F34">
        <v>0.7383</v>
      </c>
      <c r="G34">
        <v>0.7375</v>
      </c>
      <c r="H34">
        <v>0.7367</v>
      </c>
      <c r="I34">
        <v>0.736</v>
      </c>
      <c r="J34">
        <v>0.7352</v>
      </c>
      <c r="K34">
        <v>0.7345</v>
      </c>
    </row>
    <row r="35" spans="1:11" ht="12.75">
      <c r="A35">
        <v>72</v>
      </c>
      <c r="B35">
        <v>0.7337</v>
      </c>
      <c r="C35">
        <v>0.733</v>
      </c>
      <c r="D35">
        <v>0.7322</v>
      </c>
      <c r="E35">
        <v>0.7315</v>
      </c>
      <c r="F35">
        <v>0.7307</v>
      </c>
      <c r="G35">
        <v>0.73</v>
      </c>
      <c r="H35">
        <v>0.7293</v>
      </c>
      <c r="I35">
        <v>0.7285</v>
      </c>
      <c r="J35">
        <v>0.7278</v>
      </c>
      <c r="K35">
        <v>0.7271</v>
      </c>
    </row>
    <row r="36" spans="1:11" ht="12.75">
      <c r="A36">
        <v>73</v>
      </c>
      <c r="B36">
        <v>0.7264</v>
      </c>
      <c r="C36">
        <v>0.7256</v>
      </c>
      <c r="D36">
        <v>0.7249</v>
      </c>
      <c r="E36">
        <v>0.7242</v>
      </c>
      <c r="F36">
        <v>0.7235</v>
      </c>
      <c r="G36">
        <v>0.7228</v>
      </c>
      <c r="H36">
        <v>0.7221</v>
      </c>
      <c r="I36">
        <v>0.7214</v>
      </c>
      <c r="J36">
        <v>0.7207</v>
      </c>
      <c r="K36">
        <v>0.72</v>
      </c>
    </row>
    <row r="37" spans="1:11" ht="12.75">
      <c r="A37">
        <v>74</v>
      </c>
      <c r="B37">
        <v>0.7193</v>
      </c>
      <c r="C37">
        <v>0.7186</v>
      </c>
      <c r="D37">
        <v>0.7179</v>
      </c>
      <c r="E37">
        <v>0.7173</v>
      </c>
      <c r="F37">
        <v>0.7166</v>
      </c>
      <c r="G37">
        <v>0.7159</v>
      </c>
      <c r="H37">
        <v>0.7152</v>
      </c>
      <c r="I37">
        <v>0.7146</v>
      </c>
      <c r="J37">
        <v>0.7139</v>
      </c>
      <c r="K37">
        <v>0.7132</v>
      </c>
    </row>
    <row r="38" spans="1:11" ht="12.75">
      <c r="A38">
        <v>75</v>
      </c>
      <c r="B38">
        <v>0.7126</v>
      </c>
      <c r="C38">
        <v>0.7119</v>
      </c>
      <c r="D38">
        <v>0.7112</v>
      </c>
      <c r="E38">
        <v>0.7106</v>
      </c>
      <c r="F38">
        <v>0.7099</v>
      </c>
      <c r="G38">
        <v>0.7093</v>
      </c>
      <c r="H38">
        <v>0.7086</v>
      </c>
      <c r="I38">
        <v>0.708</v>
      </c>
      <c r="J38">
        <v>0.7074</v>
      </c>
      <c r="K38">
        <v>0.7067</v>
      </c>
    </row>
    <row r="39" spans="1:11" ht="12.75">
      <c r="A39">
        <v>76</v>
      </c>
      <c r="B39">
        <v>0.7061</v>
      </c>
      <c r="C39">
        <v>0.7055</v>
      </c>
      <c r="D39">
        <v>0.7048</v>
      </c>
      <c r="E39">
        <v>0.7042</v>
      </c>
      <c r="F39">
        <v>0.7036</v>
      </c>
      <c r="G39">
        <v>0.7029</v>
      </c>
      <c r="H39">
        <v>0.7023</v>
      </c>
      <c r="I39">
        <v>0.7017</v>
      </c>
      <c r="J39">
        <v>0.7011</v>
      </c>
      <c r="K39">
        <v>0.7005</v>
      </c>
    </row>
    <row r="40" spans="1:11" ht="12.75">
      <c r="A40">
        <v>77</v>
      </c>
      <c r="B40">
        <v>0.6999</v>
      </c>
      <c r="C40">
        <v>0.6993</v>
      </c>
      <c r="D40">
        <v>0.6987</v>
      </c>
      <c r="E40">
        <v>0.6981</v>
      </c>
      <c r="F40">
        <v>0.6975</v>
      </c>
      <c r="G40">
        <v>0.6969</v>
      </c>
      <c r="H40">
        <v>0.6963</v>
      </c>
      <c r="I40">
        <v>0.6957</v>
      </c>
      <c r="J40">
        <v>0.6951</v>
      </c>
      <c r="K40">
        <v>0.6945</v>
      </c>
    </row>
    <row r="41" spans="1:11" ht="12.75">
      <c r="A41">
        <v>78</v>
      </c>
      <c r="B41">
        <v>0.6939</v>
      </c>
      <c r="C41">
        <v>0.6933</v>
      </c>
      <c r="D41">
        <v>0.6927</v>
      </c>
      <c r="E41">
        <v>0.6922</v>
      </c>
      <c r="F41">
        <v>0.6916</v>
      </c>
      <c r="G41">
        <v>0.691</v>
      </c>
      <c r="H41">
        <v>0.6905</v>
      </c>
      <c r="I41">
        <v>0.6899</v>
      </c>
      <c r="J41">
        <v>0.6893</v>
      </c>
      <c r="K41">
        <v>0.6888</v>
      </c>
    </row>
    <row r="42" spans="1:11" ht="12.75">
      <c r="A42">
        <v>79</v>
      </c>
      <c r="B42">
        <v>0.6882</v>
      </c>
      <c r="C42">
        <v>0.6876</v>
      </c>
      <c r="D42">
        <v>0.6871</v>
      </c>
      <c r="E42">
        <v>0.6865</v>
      </c>
      <c r="F42">
        <v>0.686</v>
      </c>
      <c r="G42">
        <v>0.6854</v>
      </c>
      <c r="H42">
        <v>0.6849</v>
      </c>
      <c r="I42">
        <v>0.6843</v>
      </c>
      <c r="J42">
        <v>0.6838</v>
      </c>
      <c r="K42">
        <v>0.6832</v>
      </c>
    </row>
    <row r="43" spans="1:11" ht="12.75">
      <c r="A43">
        <v>80</v>
      </c>
      <c r="B43">
        <v>0.6827</v>
      </c>
      <c r="C43">
        <v>0.6822</v>
      </c>
      <c r="D43">
        <v>0.6816</v>
      </c>
      <c r="E43">
        <v>0.6811</v>
      </c>
      <c r="F43">
        <v>0.6806</v>
      </c>
      <c r="G43">
        <v>0.68</v>
      </c>
      <c r="H43">
        <v>0.6795</v>
      </c>
      <c r="I43">
        <v>0.679</v>
      </c>
      <c r="J43">
        <v>0.6785</v>
      </c>
      <c r="K43">
        <v>0.6779</v>
      </c>
    </row>
    <row r="44" spans="1:11" ht="12.75">
      <c r="A44">
        <v>81</v>
      </c>
      <c r="B44">
        <v>0.6774</v>
      </c>
      <c r="C44">
        <v>0.6769</v>
      </c>
      <c r="D44">
        <v>0.6764</v>
      </c>
      <c r="E44">
        <v>0.6759</v>
      </c>
      <c r="F44">
        <v>0.6754</v>
      </c>
      <c r="G44">
        <v>0.6749</v>
      </c>
      <c r="H44">
        <v>0.6744</v>
      </c>
      <c r="I44">
        <v>0.6739</v>
      </c>
      <c r="J44">
        <v>0.6734</v>
      </c>
      <c r="K44">
        <v>0.6729</v>
      </c>
    </row>
    <row r="45" spans="1:11" ht="12.75">
      <c r="A45">
        <v>82</v>
      </c>
      <c r="B45">
        <v>0.6724</v>
      </c>
      <c r="C45">
        <v>0.6719</v>
      </c>
      <c r="D45">
        <v>0.6714</v>
      </c>
      <c r="E45">
        <v>0.6709</v>
      </c>
      <c r="F45">
        <v>0.6704</v>
      </c>
      <c r="G45">
        <v>0.6699</v>
      </c>
      <c r="H45">
        <v>0.6694</v>
      </c>
      <c r="I45">
        <v>0.6689</v>
      </c>
      <c r="J45">
        <v>0.6685</v>
      </c>
      <c r="K45">
        <v>0.668</v>
      </c>
    </row>
    <row r="46" spans="1:11" ht="12.75">
      <c r="A46">
        <v>83</v>
      </c>
      <c r="B46">
        <v>0.6675</v>
      </c>
      <c r="C46">
        <v>0.667</v>
      </c>
      <c r="D46">
        <v>0.6665</v>
      </c>
      <c r="E46">
        <v>0.6661</v>
      </c>
      <c r="F46">
        <v>0.6656</v>
      </c>
      <c r="G46">
        <v>0.6651</v>
      </c>
      <c r="H46">
        <v>0.6647</v>
      </c>
      <c r="I46">
        <v>0.6642</v>
      </c>
      <c r="J46">
        <v>0.6637</v>
      </c>
      <c r="K46">
        <v>0.6633</v>
      </c>
    </row>
    <row r="47" spans="1:11" ht="12.75">
      <c r="A47">
        <v>84</v>
      </c>
      <c r="B47">
        <v>0.6628</v>
      </c>
      <c r="C47">
        <v>0.6624</v>
      </c>
      <c r="D47">
        <v>0.6619</v>
      </c>
      <c r="E47">
        <v>0.6615</v>
      </c>
      <c r="F47">
        <v>0.661</v>
      </c>
      <c r="G47">
        <v>0.6606</v>
      </c>
      <c r="H47">
        <v>0.6601</v>
      </c>
      <c r="I47">
        <v>0.6597</v>
      </c>
      <c r="J47">
        <v>0.6592</v>
      </c>
      <c r="K47">
        <v>0.6588</v>
      </c>
    </row>
    <row r="48" spans="1:11" ht="12.75">
      <c r="A48">
        <v>85</v>
      </c>
      <c r="B48">
        <v>0.6583</v>
      </c>
      <c r="C48">
        <v>0.6579</v>
      </c>
      <c r="D48">
        <v>0.6575</v>
      </c>
      <c r="E48">
        <v>0.657</v>
      </c>
      <c r="F48">
        <v>0.6566</v>
      </c>
      <c r="G48">
        <v>0.6562</v>
      </c>
      <c r="H48">
        <v>0.6557</v>
      </c>
      <c r="I48">
        <v>0.6553</v>
      </c>
      <c r="J48">
        <v>0.6549</v>
      </c>
      <c r="K48">
        <v>0.6545</v>
      </c>
    </row>
    <row r="49" spans="1:11" ht="12.75">
      <c r="A49">
        <v>86</v>
      </c>
      <c r="B49">
        <v>0.654</v>
      </c>
      <c r="C49">
        <v>0.6536</v>
      </c>
      <c r="D49">
        <v>0.6532</v>
      </c>
      <c r="E49">
        <v>0.6528</v>
      </c>
      <c r="F49">
        <v>0.6523</v>
      </c>
      <c r="G49">
        <v>0.6519</v>
      </c>
      <c r="H49">
        <v>0.6515</v>
      </c>
      <c r="I49">
        <v>0.6511</v>
      </c>
      <c r="J49">
        <v>0.6507</v>
      </c>
      <c r="K49">
        <v>0.6503</v>
      </c>
    </row>
    <row r="50" spans="1:11" ht="12.75">
      <c r="A50">
        <v>87</v>
      </c>
      <c r="B50">
        <v>0.6499</v>
      </c>
      <c r="C50">
        <v>0.6495</v>
      </c>
      <c r="D50">
        <v>0.6491</v>
      </c>
      <c r="E50">
        <v>0.6487</v>
      </c>
      <c r="F50">
        <v>0.6483</v>
      </c>
      <c r="G50">
        <v>0.6479</v>
      </c>
      <c r="H50">
        <v>0.6475</v>
      </c>
      <c r="I50">
        <v>0.6471</v>
      </c>
      <c r="J50">
        <v>0.6467</v>
      </c>
      <c r="K50">
        <v>0.6463</v>
      </c>
    </row>
    <row r="51" spans="1:11" ht="12.75">
      <c r="A51">
        <v>88</v>
      </c>
      <c r="B51">
        <v>0.6459</v>
      </c>
      <c r="C51">
        <v>0.6455</v>
      </c>
      <c r="D51">
        <v>0.6451</v>
      </c>
      <c r="E51">
        <v>0.6447</v>
      </c>
      <c r="F51">
        <v>0.6444</v>
      </c>
      <c r="G51">
        <v>0.644</v>
      </c>
      <c r="H51">
        <v>0.6436</v>
      </c>
      <c r="I51">
        <v>0.6432</v>
      </c>
      <c r="J51">
        <v>0.6428</v>
      </c>
      <c r="K51">
        <v>0.6424</v>
      </c>
    </row>
    <row r="52" spans="1:11" ht="12.75">
      <c r="A52">
        <v>89</v>
      </c>
      <c r="B52">
        <v>0.6421</v>
      </c>
      <c r="C52">
        <v>0.6417</v>
      </c>
      <c r="D52">
        <v>0.6413</v>
      </c>
      <c r="E52">
        <v>0.641</v>
      </c>
      <c r="F52">
        <v>0.6406</v>
      </c>
      <c r="G52">
        <v>0.6402</v>
      </c>
      <c r="H52">
        <v>0.6398</v>
      </c>
      <c r="I52">
        <v>0.6395</v>
      </c>
      <c r="J52">
        <v>0.6391</v>
      </c>
      <c r="K52">
        <v>0.6388</v>
      </c>
    </row>
    <row r="53" spans="1:11" ht="12.75">
      <c r="A53">
        <v>90</v>
      </c>
      <c r="B53">
        <v>0.6384</v>
      </c>
      <c r="C53">
        <v>0.638</v>
      </c>
      <c r="D53">
        <v>0.6377</v>
      </c>
      <c r="E53">
        <v>0.6373</v>
      </c>
      <c r="F53">
        <v>0.637</v>
      </c>
      <c r="G53">
        <v>0.6366</v>
      </c>
      <c r="H53">
        <v>0.6363</v>
      </c>
      <c r="I53">
        <v>0.6359</v>
      </c>
      <c r="J53">
        <v>0.6356</v>
      </c>
      <c r="K53">
        <v>0.6352</v>
      </c>
    </row>
    <row r="54" spans="1:11" ht="12.75">
      <c r="A54">
        <v>91</v>
      </c>
      <c r="B54">
        <v>0.6349</v>
      </c>
      <c r="C54">
        <v>0.6345</v>
      </c>
      <c r="D54">
        <v>0.6342</v>
      </c>
      <c r="E54">
        <v>0.6338</v>
      </c>
      <c r="F54">
        <v>0.6335</v>
      </c>
      <c r="G54">
        <v>0.6331</v>
      </c>
      <c r="H54">
        <v>0.6328</v>
      </c>
      <c r="I54">
        <v>0.6325</v>
      </c>
      <c r="J54">
        <v>0.6321</v>
      </c>
      <c r="K54">
        <v>0.6318</v>
      </c>
    </row>
    <row r="55" spans="1:11" ht="12.75">
      <c r="A55">
        <v>92</v>
      </c>
      <c r="B55">
        <v>0.6315</v>
      </c>
      <c r="C55">
        <v>0.6311</v>
      </c>
      <c r="D55">
        <v>0.6308</v>
      </c>
      <c r="E55">
        <v>0.6305</v>
      </c>
      <c r="F55">
        <v>0.6301</v>
      </c>
      <c r="G55">
        <v>0.6298</v>
      </c>
      <c r="H55">
        <v>0.6295</v>
      </c>
      <c r="I55">
        <v>0.6292</v>
      </c>
      <c r="J55">
        <v>0.6288</v>
      </c>
      <c r="K55">
        <v>0.6285</v>
      </c>
    </row>
    <row r="56" spans="1:11" ht="12.75">
      <c r="A56">
        <v>93</v>
      </c>
      <c r="B56">
        <v>0.6282</v>
      </c>
      <c r="C56">
        <v>0.6279</v>
      </c>
      <c r="D56">
        <v>0.6276</v>
      </c>
      <c r="E56">
        <v>0.6272</v>
      </c>
      <c r="F56">
        <v>0.6269</v>
      </c>
      <c r="G56">
        <v>0.6266</v>
      </c>
      <c r="H56">
        <v>0.6263</v>
      </c>
      <c r="I56">
        <v>0.626</v>
      </c>
      <c r="J56">
        <v>0.6257</v>
      </c>
      <c r="K56">
        <v>0.6254</v>
      </c>
    </row>
    <row r="57" spans="1:11" ht="12.75">
      <c r="A57">
        <v>94</v>
      </c>
      <c r="B57">
        <v>0.625</v>
      </c>
      <c r="C57">
        <v>0.6247</v>
      </c>
      <c r="D57">
        <v>0.6244</v>
      </c>
      <c r="E57">
        <v>0.6241</v>
      </c>
      <c r="F57">
        <v>0.6238</v>
      </c>
      <c r="G57">
        <v>0.6235</v>
      </c>
      <c r="H57">
        <v>0.6232</v>
      </c>
      <c r="I57">
        <v>0.6229</v>
      </c>
      <c r="J57">
        <v>0.6226</v>
      </c>
      <c r="K57">
        <v>0.6223</v>
      </c>
    </row>
    <row r="58" spans="1:11" ht="12.75">
      <c r="A58">
        <v>95</v>
      </c>
      <c r="B58">
        <v>0.622</v>
      </c>
      <c r="C58">
        <v>0.6217</v>
      </c>
      <c r="D58">
        <v>0.6214</v>
      </c>
      <c r="E58">
        <v>0.6211</v>
      </c>
      <c r="F58">
        <v>0.6209</v>
      </c>
      <c r="G58">
        <v>0.6206</v>
      </c>
      <c r="H58">
        <v>0.6203</v>
      </c>
      <c r="I58">
        <v>0.62</v>
      </c>
      <c r="J58">
        <v>0.6197</v>
      </c>
      <c r="K58">
        <v>0.6194</v>
      </c>
    </row>
    <row r="59" spans="1:11" ht="12.75">
      <c r="A59">
        <v>96</v>
      </c>
      <c r="B59">
        <v>0.6191</v>
      </c>
      <c r="C59">
        <v>0.6188</v>
      </c>
      <c r="D59">
        <v>0.6186</v>
      </c>
      <c r="E59">
        <v>0.6183</v>
      </c>
      <c r="F59">
        <v>0.618</v>
      </c>
      <c r="G59">
        <v>0.6177</v>
      </c>
      <c r="H59">
        <v>0.6174</v>
      </c>
      <c r="I59">
        <v>0.6172</v>
      </c>
      <c r="J59">
        <v>0.6169</v>
      </c>
      <c r="K59">
        <v>0.6166</v>
      </c>
    </row>
    <row r="60" spans="1:11" ht="12.75">
      <c r="A60">
        <v>97</v>
      </c>
      <c r="B60">
        <v>0.6163</v>
      </c>
      <c r="C60">
        <v>0.6161</v>
      </c>
      <c r="D60">
        <v>0.6158</v>
      </c>
      <c r="E60">
        <v>0.6155</v>
      </c>
      <c r="F60">
        <v>0.6152</v>
      </c>
      <c r="G60">
        <v>0.615</v>
      </c>
      <c r="H60">
        <v>0.6147</v>
      </c>
      <c r="I60">
        <v>0.6144</v>
      </c>
      <c r="J60">
        <v>0.6142</v>
      </c>
      <c r="K60">
        <v>0.6139</v>
      </c>
    </row>
    <row r="61" spans="1:11" ht="12.75">
      <c r="A61">
        <v>98</v>
      </c>
      <c r="B61">
        <v>0.6136</v>
      </c>
      <c r="C61">
        <v>0.6134</v>
      </c>
      <c r="D61">
        <v>0.6131</v>
      </c>
      <c r="E61">
        <v>0.6129</v>
      </c>
      <c r="F61">
        <v>0.6126</v>
      </c>
      <c r="G61">
        <v>0.6123</v>
      </c>
      <c r="H61">
        <v>0.6121</v>
      </c>
      <c r="I61">
        <v>0.6118</v>
      </c>
      <c r="J61">
        <v>0.6116</v>
      </c>
      <c r="K61">
        <v>0.6113</v>
      </c>
    </row>
    <row r="62" spans="1:11" ht="12.75">
      <c r="A62">
        <v>99</v>
      </c>
      <c r="B62">
        <v>0.6111</v>
      </c>
      <c r="C62">
        <v>0.6108</v>
      </c>
      <c r="D62">
        <v>0.6106</v>
      </c>
      <c r="E62">
        <v>0.6103</v>
      </c>
      <c r="F62">
        <v>0.6101</v>
      </c>
      <c r="G62">
        <v>0.6098</v>
      </c>
      <c r="H62">
        <v>0.6096</v>
      </c>
      <c r="I62">
        <v>0.6093</v>
      </c>
      <c r="J62">
        <v>0.6091</v>
      </c>
      <c r="K62">
        <v>0.6088</v>
      </c>
    </row>
    <row r="63" spans="1:11" ht="12.75">
      <c r="A63">
        <v>100</v>
      </c>
      <c r="B63">
        <v>0.6086</v>
      </c>
      <c r="C63">
        <v>0.6083</v>
      </c>
      <c r="D63">
        <v>0.6081</v>
      </c>
      <c r="E63">
        <v>0.6079</v>
      </c>
      <c r="F63">
        <v>0.6076</v>
      </c>
      <c r="G63">
        <v>0.6074</v>
      </c>
      <c r="H63">
        <v>0.6071</v>
      </c>
      <c r="I63">
        <v>0.6069</v>
      </c>
      <c r="J63">
        <v>0.6067</v>
      </c>
      <c r="K63">
        <v>0.6064</v>
      </c>
    </row>
    <row r="64" spans="1:11" ht="12.75">
      <c r="A64">
        <v>101</v>
      </c>
      <c r="B64">
        <v>0.6062</v>
      </c>
      <c r="C64">
        <v>0.606</v>
      </c>
      <c r="D64">
        <v>0.6057</v>
      </c>
      <c r="E64">
        <v>0.6055</v>
      </c>
      <c r="F64">
        <v>0.6053</v>
      </c>
      <c r="G64">
        <v>0.605</v>
      </c>
      <c r="H64">
        <v>0.6048</v>
      </c>
      <c r="I64">
        <v>0.6046</v>
      </c>
      <c r="J64">
        <v>0.6044</v>
      </c>
      <c r="K64">
        <v>0.6041</v>
      </c>
    </row>
    <row r="65" spans="1:11" ht="12.75">
      <c r="A65">
        <v>102</v>
      </c>
      <c r="B65">
        <v>0.6039</v>
      </c>
      <c r="C65">
        <v>0.6037</v>
      </c>
      <c r="D65">
        <v>0.6035</v>
      </c>
      <c r="E65">
        <v>0.6032</v>
      </c>
      <c r="F65">
        <v>0.603</v>
      </c>
      <c r="G65">
        <v>0.6028</v>
      </c>
      <c r="H65">
        <v>0.6026</v>
      </c>
      <c r="I65">
        <v>0.6024</v>
      </c>
      <c r="J65">
        <v>0.6021</v>
      </c>
      <c r="K65">
        <v>0.6019</v>
      </c>
    </row>
    <row r="66" spans="1:11" ht="12.75">
      <c r="A66">
        <v>103</v>
      </c>
      <c r="B66">
        <v>0.6017</v>
      </c>
      <c r="C66">
        <v>0.6015</v>
      </c>
      <c r="D66">
        <v>0.6013</v>
      </c>
      <c r="E66">
        <v>0.6011</v>
      </c>
      <c r="F66">
        <v>0.6009</v>
      </c>
      <c r="G66">
        <v>0.6006</v>
      </c>
      <c r="H66">
        <v>0.6004</v>
      </c>
      <c r="I66">
        <v>0.6002</v>
      </c>
      <c r="J66">
        <v>0.6</v>
      </c>
      <c r="K66">
        <v>0.5998</v>
      </c>
    </row>
    <row r="67" spans="1:11" ht="12.75">
      <c r="A67">
        <v>104</v>
      </c>
      <c r="B67">
        <v>0.5996</v>
      </c>
      <c r="C67">
        <v>0.5994</v>
      </c>
      <c r="D67">
        <v>0.5992</v>
      </c>
      <c r="E67">
        <v>0.599</v>
      </c>
      <c r="F67">
        <v>0.5988</v>
      </c>
      <c r="G67">
        <v>0.5986</v>
      </c>
      <c r="H67">
        <v>0.5984</v>
      </c>
      <c r="I67">
        <v>0.5982</v>
      </c>
      <c r="J67">
        <v>0.598</v>
      </c>
      <c r="K67">
        <v>0.5978</v>
      </c>
    </row>
    <row r="68" spans="1:11" ht="12.75">
      <c r="A68">
        <v>105</v>
      </c>
      <c r="B68">
        <v>0.5976</v>
      </c>
      <c r="C68">
        <v>0.5974</v>
      </c>
      <c r="D68">
        <v>0.5972</v>
      </c>
      <c r="E68">
        <v>0.597</v>
      </c>
      <c r="F68">
        <v>0.5968</v>
      </c>
      <c r="G68">
        <v>0.5966</v>
      </c>
      <c r="H68">
        <v>0.5964</v>
      </c>
      <c r="I68">
        <v>0.5962</v>
      </c>
      <c r="J68">
        <v>0.596</v>
      </c>
      <c r="K68">
        <v>0.5958</v>
      </c>
    </row>
    <row r="69" spans="1:11" ht="12.75">
      <c r="A69">
        <v>106</v>
      </c>
      <c r="B69">
        <v>0.5956</v>
      </c>
      <c r="C69">
        <v>0.5954</v>
      </c>
      <c r="D69">
        <v>0.5952</v>
      </c>
      <c r="E69">
        <v>0.595</v>
      </c>
      <c r="F69">
        <v>0.5948</v>
      </c>
      <c r="G69">
        <v>0.5946</v>
      </c>
      <c r="H69">
        <v>0.5945</v>
      </c>
      <c r="I69">
        <v>0.5943</v>
      </c>
      <c r="J69">
        <v>0.5941</v>
      </c>
      <c r="K69">
        <v>0.5939</v>
      </c>
    </row>
    <row r="70" spans="1:11" ht="12.75">
      <c r="A70">
        <v>107</v>
      </c>
      <c r="B70">
        <v>0.5937</v>
      </c>
      <c r="C70">
        <v>0.5935</v>
      </c>
      <c r="D70">
        <v>0.5933</v>
      </c>
      <c r="E70">
        <v>0.5932</v>
      </c>
      <c r="F70">
        <v>0.593</v>
      </c>
      <c r="G70">
        <v>0.5928</v>
      </c>
      <c r="H70">
        <v>0.5926</v>
      </c>
      <c r="I70">
        <v>0.5924</v>
      </c>
      <c r="J70">
        <v>0.5923</v>
      </c>
      <c r="K70">
        <v>0.5921</v>
      </c>
    </row>
    <row r="71" spans="1:11" ht="12.75">
      <c r="A71">
        <v>108</v>
      </c>
      <c r="B71">
        <v>0.5919</v>
      </c>
      <c r="C71">
        <v>0.5917</v>
      </c>
      <c r="D71">
        <v>0.5916</v>
      </c>
      <c r="E71">
        <v>0.5914</v>
      </c>
      <c r="F71">
        <v>0.5912</v>
      </c>
      <c r="G71">
        <v>0.591</v>
      </c>
      <c r="H71">
        <v>0.5909</v>
      </c>
      <c r="I71">
        <v>0.5907</v>
      </c>
      <c r="J71">
        <v>0.5905</v>
      </c>
      <c r="K71">
        <v>0.5903</v>
      </c>
    </row>
    <row r="72" spans="1:11" ht="12.75">
      <c r="A72">
        <v>109</v>
      </c>
      <c r="B72">
        <v>0.5902</v>
      </c>
      <c r="C72">
        <v>0.59</v>
      </c>
      <c r="D72">
        <v>0.5898</v>
      </c>
      <c r="E72">
        <v>0.5897</v>
      </c>
      <c r="F72">
        <v>0.5895</v>
      </c>
      <c r="G72">
        <v>0.5893</v>
      </c>
      <c r="H72">
        <v>0.5892</v>
      </c>
      <c r="I72">
        <v>0.589</v>
      </c>
      <c r="J72">
        <v>0.5888</v>
      </c>
      <c r="K72">
        <v>0.5887</v>
      </c>
    </row>
    <row r="73" spans="1:11" ht="12.75">
      <c r="A73">
        <v>110</v>
      </c>
      <c r="B73">
        <v>0.5885</v>
      </c>
      <c r="C73">
        <v>0.5883</v>
      </c>
      <c r="D73">
        <v>0.5882</v>
      </c>
      <c r="E73">
        <v>0.588</v>
      </c>
      <c r="F73">
        <v>0.5878</v>
      </c>
      <c r="G73">
        <v>0.5877</v>
      </c>
      <c r="H73">
        <v>0.5875</v>
      </c>
      <c r="I73">
        <v>0.5874</v>
      </c>
      <c r="J73">
        <v>0.5872</v>
      </c>
      <c r="K73">
        <v>0.587</v>
      </c>
    </row>
    <row r="74" spans="1:11" ht="12.75">
      <c r="A74">
        <v>111</v>
      </c>
      <c r="B74">
        <v>0.5869</v>
      </c>
      <c r="C74">
        <v>0.5867</v>
      </c>
      <c r="D74">
        <v>0.5866</v>
      </c>
      <c r="E74">
        <v>0.5864</v>
      </c>
      <c r="F74">
        <v>0.5863</v>
      </c>
      <c r="G74">
        <v>0.5861</v>
      </c>
      <c r="H74">
        <v>0.586</v>
      </c>
      <c r="I74">
        <v>0.5858</v>
      </c>
      <c r="J74">
        <v>0.5856</v>
      </c>
      <c r="K74">
        <v>0.5855</v>
      </c>
    </row>
    <row r="75" spans="1:11" ht="12.75">
      <c r="A75">
        <v>112</v>
      </c>
      <c r="B75">
        <v>0.5853</v>
      </c>
      <c r="C75">
        <v>0.5852</v>
      </c>
      <c r="D75">
        <v>0.585</v>
      </c>
      <c r="E75">
        <v>0.5849</v>
      </c>
      <c r="F75">
        <v>0.5847</v>
      </c>
      <c r="G75">
        <v>0.5846</v>
      </c>
      <c r="H75">
        <v>0.5844</v>
      </c>
      <c r="I75">
        <v>0.5843</v>
      </c>
      <c r="J75">
        <v>0.5841</v>
      </c>
      <c r="K75">
        <v>0.584</v>
      </c>
    </row>
    <row r="76" spans="1:11" ht="12.75">
      <c r="A76">
        <v>113</v>
      </c>
      <c r="B76">
        <v>0.5839</v>
      </c>
      <c r="C76">
        <v>0.5837</v>
      </c>
      <c r="D76">
        <v>0.5836</v>
      </c>
      <c r="E76">
        <v>0.5834</v>
      </c>
      <c r="F76">
        <v>0.5833</v>
      </c>
      <c r="G76">
        <v>0.5831</v>
      </c>
      <c r="H76">
        <v>0.583</v>
      </c>
      <c r="I76">
        <v>0.5828</v>
      </c>
      <c r="J76">
        <v>0.5827</v>
      </c>
      <c r="K76">
        <v>0.5826</v>
      </c>
    </row>
    <row r="77" spans="1:11" ht="12.75">
      <c r="A77">
        <v>114</v>
      </c>
      <c r="B77">
        <v>0.5824</v>
      </c>
      <c r="C77">
        <v>0.5823</v>
      </c>
      <c r="D77">
        <v>0.5821</v>
      </c>
      <c r="E77">
        <v>0.582</v>
      </c>
      <c r="F77">
        <v>0.5819</v>
      </c>
      <c r="G77">
        <v>0.5817</v>
      </c>
      <c r="H77">
        <v>0.5816</v>
      </c>
      <c r="I77">
        <v>0.5815</v>
      </c>
      <c r="J77">
        <v>0.5813</v>
      </c>
      <c r="K77">
        <v>0.5812</v>
      </c>
    </row>
    <row r="78" spans="1:11" ht="12.75">
      <c r="A78">
        <v>115</v>
      </c>
      <c r="B78">
        <v>0.5811</v>
      </c>
      <c r="C78">
        <v>0.5809</v>
      </c>
      <c r="D78">
        <v>0.5808</v>
      </c>
      <c r="E78">
        <v>0.5806</v>
      </c>
      <c r="F78">
        <v>0.5805</v>
      </c>
      <c r="G78">
        <v>0.5804</v>
      </c>
      <c r="H78">
        <v>0.5803</v>
      </c>
      <c r="I78">
        <v>0.5801</v>
      </c>
      <c r="J78">
        <v>0.58</v>
      </c>
      <c r="K78">
        <v>0.5799</v>
      </c>
    </row>
    <row r="79" spans="1:11" ht="12.75">
      <c r="A79">
        <v>116</v>
      </c>
      <c r="B79">
        <v>0.5797</v>
      </c>
      <c r="C79">
        <v>0.5796</v>
      </c>
      <c r="D79">
        <v>0.5795</v>
      </c>
      <c r="E79">
        <v>0.5793</v>
      </c>
      <c r="F79">
        <v>0.5792</v>
      </c>
      <c r="G79">
        <v>0.5791</v>
      </c>
      <c r="H79">
        <v>0.579</v>
      </c>
      <c r="I79">
        <v>0.5788</v>
      </c>
      <c r="J79">
        <v>0.5787</v>
      </c>
      <c r="K79">
        <v>0.5786</v>
      </c>
    </row>
    <row r="80" spans="1:11" ht="12.75">
      <c r="A80">
        <v>117</v>
      </c>
      <c r="B80">
        <v>0.5785</v>
      </c>
      <c r="C80">
        <v>0.5783</v>
      </c>
      <c r="D80">
        <v>0.5782</v>
      </c>
      <c r="E80">
        <v>0.5781</v>
      </c>
      <c r="F80">
        <v>0.578</v>
      </c>
      <c r="G80">
        <v>0.5778</v>
      </c>
      <c r="H80">
        <v>0.5777</v>
      </c>
      <c r="I80">
        <v>0.5776</v>
      </c>
      <c r="J80">
        <v>0.5775</v>
      </c>
      <c r="K80">
        <v>0.5774</v>
      </c>
    </row>
    <row r="81" spans="1:11" ht="12.75">
      <c r="A81">
        <v>118</v>
      </c>
      <c r="B81">
        <v>0.5772</v>
      </c>
      <c r="C81">
        <v>0.5771</v>
      </c>
      <c r="D81">
        <v>0.577</v>
      </c>
      <c r="E81">
        <v>0.5769</v>
      </c>
      <c r="F81">
        <v>0.5768</v>
      </c>
      <c r="G81">
        <v>0.5766</v>
      </c>
      <c r="H81">
        <v>0.5765</v>
      </c>
      <c r="I81">
        <v>0.5764</v>
      </c>
      <c r="J81">
        <v>0.5763</v>
      </c>
      <c r="K81">
        <v>0.5762</v>
      </c>
    </row>
    <row r="82" spans="1:11" ht="12.75">
      <c r="A82">
        <v>119</v>
      </c>
      <c r="B82">
        <v>0.5761</v>
      </c>
      <c r="C82">
        <v>0.5759</v>
      </c>
      <c r="D82">
        <v>0.5758</v>
      </c>
      <c r="E82">
        <v>0.5757</v>
      </c>
      <c r="F82">
        <v>0.5756</v>
      </c>
      <c r="G82">
        <v>0.5755</v>
      </c>
      <c r="H82">
        <v>0.5754</v>
      </c>
      <c r="I82">
        <v>0.5753</v>
      </c>
      <c r="J82">
        <v>0.5751</v>
      </c>
      <c r="K82">
        <v>0.575</v>
      </c>
    </row>
    <row r="83" spans="1:11" ht="12.75">
      <c r="A83">
        <v>120</v>
      </c>
      <c r="B83">
        <v>0.5749</v>
      </c>
      <c r="C83">
        <v>0.5748</v>
      </c>
      <c r="D83">
        <v>0.5747</v>
      </c>
      <c r="E83">
        <v>0.5746</v>
      </c>
      <c r="F83">
        <v>0.5745</v>
      </c>
      <c r="G83">
        <v>0.5744</v>
      </c>
      <c r="H83">
        <v>0.5743</v>
      </c>
      <c r="I83">
        <v>0.5742</v>
      </c>
      <c r="J83">
        <v>0.574</v>
      </c>
      <c r="K83">
        <v>0.5739</v>
      </c>
    </row>
    <row r="84" spans="1:11" ht="12.75">
      <c r="A84">
        <v>121</v>
      </c>
      <c r="B84">
        <v>0.5738</v>
      </c>
      <c r="C84">
        <v>0.5737</v>
      </c>
      <c r="D84">
        <v>0.5736</v>
      </c>
      <c r="E84">
        <v>0.5735</v>
      </c>
      <c r="F84">
        <v>0.5734</v>
      </c>
      <c r="G84">
        <v>0.5733</v>
      </c>
      <c r="H84">
        <v>0.5732</v>
      </c>
      <c r="I84">
        <v>0.5731</v>
      </c>
      <c r="J84">
        <v>0.573</v>
      </c>
      <c r="K84">
        <v>0.5729</v>
      </c>
    </row>
    <row r="85" spans="1:11" ht="12.75">
      <c r="A85">
        <v>122</v>
      </c>
      <c r="B85">
        <v>0.5728</v>
      </c>
      <c r="C85">
        <v>0.5727</v>
      </c>
      <c r="D85">
        <v>0.5726</v>
      </c>
      <c r="E85">
        <v>0.5725</v>
      </c>
      <c r="F85">
        <v>0.5724</v>
      </c>
      <c r="G85">
        <v>0.5723</v>
      </c>
      <c r="H85">
        <v>0.5722</v>
      </c>
      <c r="I85">
        <v>0.5721</v>
      </c>
      <c r="J85">
        <v>0.572</v>
      </c>
      <c r="K85">
        <v>0.5719</v>
      </c>
    </row>
    <row r="86" spans="1:11" ht="12.75">
      <c r="A86">
        <v>123</v>
      </c>
      <c r="B86">
        <v>0.5718</v>
      </c>
      <c r="C86">
        <v>0.5717</v>
      </c>
      <c r="D86">
        <v>0.5716</v>
      </c>
      <c r="E86">
        <v>0.5715</v>
      </c>
      <c r="F86">
        <v>0.5714</v>
      </c>
      <c r="G86">
        <v>0.5713</v>
      </c>
      <c r="H86">
        <v>0.5712</v>
      </c>
      <c r="I86">
        <v>0.5711</v>
      </c>
      <c r="J86">
        <v>0.571</v>
      </c>
      <c r="K86">
        <v>0.5709</v>
      </c>
    </row>
    <row r="87" spans="1:11" ht="12.75">
      <c r="A87">
        <v>124</v>
      </c>
      <c r="B87">
        <v>0.5708</v>
      </c>
      <c r="C87">
        <v>0.5707</v>
      </c>
      <c r="D87">
        <v>0.5706</v>
      </c>
      <c r="E87">
        <v>0.5705</v>
      </c>
      <c r="F87">
        <v>0.5704</v>
      </c>
      <c r="G87">
        <v>0.5703</v>
      </c>
      <c r="H87">
        <v>0.5702</v>
      </c>
      <c r="I87">
        <v>0.5701</v>
      </c>
      <c r="J87">
        <v>0.57</v>
      </c>
      <c r="K87">
        <v>0.5699</v>
      </c>
    </row>
    <row r="88" spans="1:11" ht="12.75">
      <c r="A88">
        <v>125</v>
      </c>
      <c r="B88">
        <v>0.5698</v>
      </c>
      <c r="C88">
        <v>0.5698</v>
      </c>
      <c r="D88">
        <v>0.5697</v>
      </c>
      <c r="E88">
        <v>0.5696</v>
      </c>
      <c r="F88">
        <v>0.5695</v>
      </c>
      <c r="G88">
        <v>0.5694</v>
      </c>
      <c r="H88">
        <v>0.5693</v>
      </c>
      <c r="I88">
        <v>0.5692</v>
      </c>
      <c r="J88">
        <v>0.5691</v>
      </c>
      <c r="K88">
        <v>0.569</v>
      </c>
    </row>
    <row r="89" spans="1:11" ht="12.75">
      <c r="A89">
        <v>126</v>
      </c>
      <c r="B89">
        <v>0.5689</v>
      </c>
      <c r="C89">
        <v>0.5688</v>
      </c>
      <c r="D89">
        <v>0.5688</v>
      </c>
      <c r="E89">
        <v>0.5687</v>
      </c>
      <c r="F89">
        <v>0.5686</v>
      </c>
      <c r="G89">
        <v>0.5685</v>
      </c>
      <c r="H89">
        <v>0.5684</v>
      </c>
      <c r="I89">
        <v>0.5683</v>
      </c>
      <c r="J89">
        <v>0.5682</v>
      </c>
      <c r="K89">
        <v>0.5681</v>
      </c>
    </row>
    <row r="90" spans="1:11" ht="12.75">
      <c r="A90">
        <v>127</v>
      </c>
      <c r="B90">
        <v>0.5681</v>
      </c>
      <c r="C90">
        <v>0.568</v>
      </c>
      <c r="D90">
        <v>0.5679</v>
      </c>
      <c r="E90">
        <v>0.5678</v>
      </c>
      <c r="F90">
        <v>0.5677</v>
      </c>
      <c r="G90">
        <v>0.5676</v>
      </c>
      <c r="H90">
        <v>0.5675</v>
      </c>
      <c r="I90">
        <v>0.5675</v>
      </c>
      <c r="J90">
        <v>0.5674</v>
      </c>
      <c r="K90">
        <v>0.5673</v>
      </c>
    </row>
    <row r="91" spans="1:11" ht="12.75">
      <c r="A91">
        <v>128</v>
      </c>
      <c r="B91">
        <v>0.5672</v>
      </c>
      <c r="C91">
        <v>0.5671</v>
      </c>
      <c r="D91">
        <v>0.567</v>
      </c>
      <c r="E91">
        <v>0.567</v>
      </c>
      <c r="F91">
        <v>0.5669</v>
      </c>
      <c r="G91">
        <v>0.5668</v>
      </c>
      <c r="H91">
        <v>0.5667</v>
      </c>
      <c r="I91">
        <v>0.5666</v>
      </c>
      <c r="J91">
        <v>0.5665</v>
      </c>
      <c r="K91">
        <v>0.5665</v>
      </c>
    </row>
    <row r="92" spans="1:11" ht="12.75">
      <c r="A92">
        <v>129</v>
      </c>
      <c r="B92">
        <v>0.5664</v>
      </c>
      <c r="C92">
        <v>0.5663</v>
      </c>
      <c r="D92">
        <v>0.5662</v>
      </c>
      <c r="E92">
        <v>0.5661</v>
      </c>
      <c r="F92">
        <v>0.5661</v>
      </c>
      <c r="G92">
        <v>0.566</v>
      </c>
      <c r="H92">
        <v>0.5659</v>
      </c>
      <c r="I92">
        <v>0.5658</v>
      </c>
      <c r="J92">
        <v>0.5658</v>
      </c>
      <c r="K92">
        <v>0.5657</v>
      </c>
    </row>
    <row r="93" spans="1:11" ht="12.75">
      <c r="A93">
        <v>130</v>
      </c>
      <c r="B93">
        <v>0.5656</v>
      </c>
      <c r="C93">
        <v>0.5655</v>
      </c>
      <c r="D93">
        <v>0.5654</v>
      </c>
      <c r="E93">
        <v>0.5654</v>
      </c>
      <c r="F93">
        <v>0.5653</v>
      </c>
      <c r="G93">
        <v>0.5652</v>
      </c>
      <c r="H93">
        <v>0.5651</v>
      </c>
      <c r="I93">
        <v>0.5651</v>
      </c>
      <c r="J93">
        <v>0.565</v>
      </c>
      <c r="K93">
        <v>0.5649</v>
      </c>
    </row>
    <row r="94" spans="1:11" ht="12.75">
      <c r="A94">
        <v>131</v>
      </c>
      <c r="B94">
        <v>0.5648</v>
      </c>
      <c r="C94">
        <v>0.5647</v>
      </c>
      <c r="D94">
        <v>0.5647</v>
      </c>
      <c r="E94">
        <v>0.5646</v>
      </c>
      <c r="F94">
        <v>0.5645</v>
      </c>
      <c r="G94">
        <v>0.5644</v>
      </c>
      <c r="H94">
        <v>0.5644</v>
      </c>
      <c r="I94">
        <v>0.5643</v>
      </c>
      <c r="J94">
        <v>0.5642</v>
      </c>
      <c r="K94">
        <v>0.5642</v>
      </c>
    </row>
    <row r="95" spans="1:11" ht="12.75">
      <c r="A95">
        <v>132</v>
      </c>
      <c r="B95">
        <v>0.5641</v>
      </c>
      <c r="C95">
        <v>0.564</v>
      </c>
      <c r="D95">
        <v>0.5639</v>
      </c>
      <c r="E95">
        <v>0.5639</v>
      </c>
      <c r="F95">
        <v>0.5638</v>
      </c>
      <c r="G95">
        <v>0.5637</v>
      </c>
      <c r="H95">
        <v>0.5636</v>
      </c>
      <c r="I95">
        <v>0.5636</v>
      </c>
      <c r="J95">
        <v>0.5635</v>
      </c>
      <c r="K95">
        <v>0.5634</v>
      </c>
    </row>
    <row r="96" spans="1:11" ht="12.75">
      <c r="A96">
        <v>133</v>
      </c>
      <c r="B96">
        <v>0.5634</v>
      </c>
      <c r="C96">
        <v>0.5633</v>
      </c>
      <c r="D96">
        <v>0.5632</v>
      </c>
      <c r="E96">
        <v>0.5631</v>
      </c>
      <c r="F96">
        <v>0.5631</v>
      </c>
      <c r="G96">
        <v>0.563</v>
      </c>
      <c r="H96">
        <v>0.5629</v>
      </c>
      <c r="I96">
        <v>0.5629</v>
      </c>
      <c r="J96">
        <v>0.5628</v>
      </c>
      <c r="K96">
        <v>0.5627</v>
      </c>
    </row>
    <row r="97" spans="1:11" ht="12.75">
      <c r="A97">
        <v>134</v>
      </c>
      <c r="B97">
        <v>0.5627</v>
      </c>
      <c r="C97">
        <v>0.5626</v>
      </c>
      <c r="D97">
        <v>0.5625</v>
      </c>
      <c r="E97">
        <v>0.5624</v>
      </c>
      <c r="F97">
        <v>0.5624</v>
      </c>
      <c r="G97">
        <v>0.5623</v>
      </c>
      <c r="H97">
        <v>0.5622</v>
      </c>
      <c r="I97">
        <v>0.5622</v>
      </c>
      <c r="J97">
        <v>0.5621</v>
      </c>
      <c r="K97">
        <v>0.562</v>
      </c>
    </row>
    <row r="98" spans="1:11" ht="12.75">
      <c r="A98">
        <v>135</v>
      </c>
      <c r="B98">
        <v>0.562</v>
      </c>
      <c r="C98">
        <v>0.5619</v>
      </c>
      <c r="D98">
        <v>0.5618</v>
      </c>
      <c r="E98">
        <v>0.5618</v>
      </c>
      <c r="F98">
        <v>0.5617</v>
      </c>
      <c r="G98">
        <v>0.5616</v>
      </c>
      <c r="H98">
        <v>0.5616</v>
      </c>
      <c r="I98">
        <v>0.5615</v>
      </c>
      <c r="J98">
        <v>0.5614</v>
      </c>
      <c r="K98">
        <v>0.5614</v>
      </c>
    </row>
    <row r="99" spans="1:11" ht="12.75">
      <c r="A99">
        <v>136</v>
      </c>
      <c r="B99">
        <v>0.5613</v>
      </c>
      <c r="C99">
        <v>0.5612</v>
      </c>
      <c r="D99">
        <v>0.5612</v>
      </c>
      <c r="E99">
        <v>0.5611</v>
      </c>
      <c r="F99">
        <v>0.561</v>
      </c>
      <c r="G99">
        <v>0.561</v>
      </c>
      <c r="H99">
        <v>0.5609</v>
      </c>
      <c r="I99">
        <v>0.5609</v>
      </c>
      <c r="J99">
        <v>0.5608</v>
      </c>
      <c r="K99">
        <v>0.5607</v>
      </c>
    </row>
    <row r="100" spans="1:11" ht="12.75">
      <c r="A100">
        <v>137</v>
      </c>
      <c r="B100">
        <v>0.5607</v>
      </c>
      <c r="C100">
        <v>0.5606</v>
      </c>
      <c r="D100">
        <v>0.5605</v>
      </c>
      <c r="E100">
        <v>0.5605</v>
      </c>
      <c r="F100">
        <v>0.5604</v>
      </c>
      <c r="G100">
        <v>0.5603</v>
      </c>
      <c r="H100">
        <v>0.5603</v>
      </c>
      <c r="I100">
        <v>0.5602</v>
      </c>
      <c r="J100">
        <v>0.5602</v>
      </c>
      <c r="K100">
        <v>0.5601</v>
      </c>
    </row>
    <row r="101" spans="1:11" ht="12.75">
      <c r="A101">
        <v>138</v>
      </c>
      <c r="B101">
        <v>0.56</v>
      </c>
      <c r="C101">
        <v>0.56</v>
      </c>
      <c r="D101">
        <v>0.5599</v>
      </c>
      <c r="E101">
        <v>0.5598</v>
      </c>
      <c r="F101">
        <v>0.5598</v>
      </c>
      <c r="G101">
        <v>0.5597</v>
      </c>
      <c r="H101">
        <v>0.5597</v>
      </c>
      <c r="I101">
        <v>0.5596</v>
      </c>
      <c r="J101">
        <v>0.5595</v>
      </c>
      <c r="K101">
        <v>0.5595</v>
      </c>
    </row>
    <row r="102" spans="1:11" ht="12.75">
      <c r="A102">
        <v>139</v>
      </c>
      <c r="B102">
        <v>0.5594</v>
      </c>
      <c r="C102">
        <v>0.5593</v>
      </c>
      <c r="D102">
        <v>0.5593</v>
      </c>
      <c r="E102">
        <v>0.5592</v>
      </c>
      <c r="F102">
        <v>0.5592</v>
      </c>
      <c r="G102">
        <v>0.5591</v>
      </c>
      <c r="H102">
        <v>0.559</v>
      </c>
      <c r="I102">
        <v>0.559</v>
      </c>
      <c r="J102">
        <v>0.5589</v>
      </c>
      <c r="K102">
        <v>0.5589</v>
      </c>
    </row>
    <row r="103" spans="1:11" ht="12.75">
      <c r="A103">
        <v>140</v>
      </c>
      <c r="B103">
        <v>0.5588</v>
      </c>
      <c r="C103">
        <v>0.5587</v>
      </c>
      <c r="D103">
        <v>0.5587</v>
      </c>
      <c r="E103">
        <v>0.5586</v>
      </c>
      <c r="F103">
        <v>0.5586</v>
      </c>
      <c r="G103">
        <v>0.5585</v>
      </c>
      <c r="H103">
        <v>0.5584</v>
      </c>
      <c r="I103">
        <v>0.5584</v>
      </c>
      <c r="J103">
        <v>0.5583</v>
      </c>
      <c r="K103">
        <v>0.5583</v>
      </c>
    </row>
    <row r="104" spans="1:11" ht="12.75">
      <c r="A104">
        <v>141</v>
      </c>
      <c r="B104">
        <v>0.5582</v>
      </c>
      <c r="C104">
        <v>0.5582</v>
      </c>
      <c r="D104">
        <v>0.5581</v>
      </c>
      <c r="E104">
        <v>0.558</v>
      </c>
      <c r="F104">
        <v>0.558</v>
      </c>
      <c r="G104">
        <v>0.5579</v>
      </c>
      <c r="H104">
        <v>0.5579</v>
      </c>
      <c r="I104">
        <v>0.5578</v>
      </c>
      <c r="J104">
        <v>0.5578</v>
      </c>
      <c r="K104">
        <v>0.5577</v>
      </c>
    </row>
    <row r="105" spans="1:11" ht="12.75">
      <c r="A105">
        <v>142</v>
      </c>
      <c r="B105">
        <v>0.5576</v>
      </c>
      <c r="C105">
        <v>0.5576</v>
      </c>
      <c r="D105">
        <v>0.5575</v>
      </c>
      <c r="E105">
        <v>0.5575</v>
      </c>
      <c r="F105">
        <v>0.5574</v>
      </c>
      <c r="G105">
        <v>0.5573</v>
      </c>
      <c r="H105">
        <v>0.5573</v>
      </c>
      <c r="I105">
        <v>0.5572</v>
      </c>
      <c r="J105">
        <v>0.5572</v>
      </c>
      <c r="K105">
        <v>0.5571</v>
      </c>
    </row>
    <row r="106" spans="1:11" ht="12.75">
      <c r="A106">
        <v>143</v>
      </c>
      <c r="B106">
        <v>0.5571</v>
      </c>
      <c r="C106">
        <v>0.557</v>
      </c>
      <c r="D106">
        <v>0.557</v>
      </c>
      <c r="E106">
        <v>0.5569</v>
      </c>
      <c r="F106">
        <v>0.5568</v>
      </c>
      <c r="G106">
        <v>0.5568</v>
      </c>
      <c r="H106">
        <v>0.5567</v>
      </c>
      <c r="I106">
        <v>0.5567</v>
      </c>
      <c r="J106">
        <v>0.5566</v>
      </c>
      <c r="K106">
        <v>0.5566</v>
      </c>
    </row>
    <row r="107" spans="1:11" ht="12.75">
      <c r="A107">
        <v>144</v>
      </c>
      <c r="B107">
        <v>0.5565</v>
      </c>
      <c r="C107">
        <v>0.5564</v>
      </c>
      <c r="D107">
        <v>0.5564</v>
      </c>
      <c r="E107">
        <v>0.5563</v>
      </c>
      <c r="F107">
        <v>0.5563</v>
      </c>
      <c r="G107">
        <v>0.5562</v>
      </c>
      <c r="H107">
        <v>0.5562</v>
      </c>
      <c r="I107">
        <v>0.5561</v>
      </c>
      <c r="J107">
        <v>0.5561</v>
      </c>
      <c r="K107">
        <v>0.556</v>
      </c>
    </row>
    <row r="108" spans="1:11" ht="12.75">
      <c r="A108">
        <v>145</v>
      </c>
      <c r="B108">
        <v>0.556</v>
      </c>
      <c r="C108">
        <v>0.5559</v>
      </c>
      <c r="D108">
        <v>0.5558</v>
      </c>
      <c r="E108">
        <v>0.5558</v>
      </c>
      <c r="F108">
        <v>0.5557</v>
      </c>
      <c r="G108">
        <v>0.5557</v>
      </c>
      <c r="H108">
        <v>0.5556</v>
      </c>
      <c r="I108">
        <v>0.5556</v>
      </c>
      <c r="J108">
        <v>0.5555</v>
      </c>
      <c r="K108">
        <v>0.5555</v>
      </c>
    </row>
    <row r="109" spans="1:11" ht="12.75">
      <c r="A109">
        <v>146</v>
      </c>
      <c r="B109">
        <v>0.5554</v>
      </c>
      <c r="C109">
        <v>0.5554</v>
      </c>
      <c r="D109">
        <v>0.5553</v>
      </c>
      <c r="E109">
        <v>0.5552</v>
      </c>
      <c r="F109">
        <v>0.5552</v>
      </c>
      <c r="G109">
        <v>0.5551</v>
      </c>
      <c r="H109">
        <v>0.5551</v>
      </c>
      <c r="I109">
        <v>0.555</v>
      </c>
      <c r="J109">
        <v>0.555</v>
      </c>
      <c r="K109">
        <v>0.5549</v>
      </c>
    </row>
    <row r="110" spans="1:11" ht="12.75">
      <c r="A110">
        <v>147</v>
      </c>
      <c r="B110">
        <v>0.5549</v>
      </c>
      <c r="C110">
        <v>0.5548</v>
      </c>
      <c r="D110">
        <v>0.5548</v>
      </c>
      <c r="E110">
        <v>0.5547</v>
      </c>
      <c r="F110">
        <v>0.5547</v>
      </c>
      <c r="G110">
        <v>0.5546</v>
      </c>
      <c r="H110">
        <v>0.5546</v>
      </c>
      <c r="I110">
        <v>0.5545</v>
      </c>
      <c r="J110">
        <v>0.5544</v>
      </c>
      <c r="K110">
        <v>0.5544</v>
      </c>
    </row>
    <row r="111" spans="1:11" ht="12.75">
      <c r="A111">
        <v>148</v>
      </c>
      <c r="B111">
        <v>0.5543</v>
      </c>
      <c r="C111">
        <v>0.5543</v>
      </c>
      <c r="D111">
        <v>0.5542</v>
      </c>
      <c r="E111">
        <v>0.5542</v>
      </c>
      <c r="F111">
        <v>0.5541</v>
      </c>
      <c r="G111">
        <v>0.5541</v>
      </c>
      <c r="H111">
        <v>0.554</v>
      </c>
      <c r="I111">
        <v>0.554</v>
      </c>
      <c r="J111">
        <v>0.5539</v>
      </c>
      <c r="K111">
        <v>0.5539</v>
      </c>
    </row>
    <row r="112" spans="1:11" ht="12.75">
      <c r="A112">
        <v>149</v>
      </c>
      <c r="B112">
        <v>0.5538</v>
      </c>
      <c r="C112">
        <v>0.5538</v>
      </c>
      <c r="D112">
        <v>0.5537</v>
      </c>
      <c r="E112">
        <v>0.5537</v>
      </c>
      <c r="F112">
        <v>0.5536</v>
      </c>
      <c r="G112">
        <v>0.5536</v>
      </c>
      <c r="H112">
        <v>0.5535</v>
      </c>
      <c r="I112">
        <v>0.5535</v>
      </c>
      <c r="J112">
        <v>0.5534</v>
      </c>
      <c r="K112">
        <v>0.5533</v>
      </c>
    </row>
    <row r="113" spans="1:11" ht="12.75">
      <c r="A113">
        <v>150</v>
      </c>
      <c r="B113">
        <v>0.5533</v>
      </c>
      <c r="C113">
        <v>0.5532</v>
      </c>
      <c r="D113">
        <v>0.5532</v>
      </c>
      <c r="E113">
        <v>0.5531</v>
      </c>
      <c r="F113">
        <v>0.5531</v>
      </c>
      <c r="G113">
        <v>0.553</v>
      </c>
      <c r="H113">
        <v>0.553</v>
      </c>
      <c r="I113">
        <v>0.5529</v>
      </c>
      <c r="J113">
        <v>0.5529</v>
      </c>
      <c r="K113">
        <v>0.5528</v>
      </c>
    </row>
    <row r="114" spans="1:11" ht="12.75">
      <c r="A114">
        <v>151</v>
      </c>
      <c r="B114">
        <v>0.5528</v>
      </c>
      <c r="C114">
        <v>0.5527</v>
      </c>
      <c r="D114">
        <v>0.5527</v>
      </c>
      <c r="E114">
        <v>0.5526</v>
      </c>
      <c r="F114">
        <v>0.5526</v>
      </c>
      <c r="G114">
        <v>0.5525</v>
      </c>
      <c r="H114">
        <v>0.5525</v>
      </c>
      <c r="I114">
        <v>0.5524</v>
      </c>
      <c r="J114">
        <v>0.5524</v>
      </c>
      <c r="K114">
        <v>0.5523</v>
      </c>
    </row>
    <row r="115" spans="1:11" ht="12.75">
      <c r="A115">
        <v>152</v>
      </c>
      <c r="B115">
        <v>0.5523</v>
      </c>
      <c r="C115">
        <v>0.5522</v>
      </c>
      <c r="D115">
        <v>0.5522</v>
      </c>
      <c r="E115">
        <v>0.5521</v>
      </c>
      <c r="F115">
        <v>0.5521</v>
      </c>
      <c r="G115">
        <v>0.552</v>
      </c>
      <c r="H115">
        <v>0.552</v>
      </c>
      <c r="I115">
        <v>0.5519</v>
      </c>
      <c r="J115">
        <v>0.5519</v>
      </c>
      <c r="K115">
        <v>0.5518</v>
      </c>
    </row>
    <row r="116" spans="1:11" ht="12.75">
      <c r="A116">
        <v>153</v>
      </c>
      <c r="B116">
        <v>0.5518</v>
      </c>
      <c r="C116">
        <v>0.5517</v>
      </c>
      <c r="D116">
        <v>0.5516</v>
      </c>
      <c r="E116">
        <v>0.5516</v>
      </c>
      <c r="F116">
        <v>0.5515</v>
      </c>
      <c r="G116">
        <v>0.5515</v>
      </c>
      <c r="H116">
        <v>0.5514</v>
      </c>
      <c r="I116">
        <v>0.5514</v>
      </c>
      <c r="J116">
        <v>0.5513</v>
      </c>
      <c r="K116">
        <v>0.5513</v>
      </c>
    </row>
    <row r="117" spans="1:11" ht="12.75">
      <c r="A117">
        <v>154</v>
      </c>
      <c r="B117">
        <v>0.5512</v>
      </c>
      <c r="C117">
        <v>0.5512</v>
      </c>
      <c r="D117">
        <v>0.5511</v>
      </c>
      <c r="E117">
        <v>0.5511</v>
      </c>
      <c r="F117">
        <v>0.551</v>
      </c>
      <c r="G117">
        <v>0.551</v>
      </c>
      <c r="H117">
        <v>0.5509</v>
      </c>
      <c r="I117">
        <v>0.5509</v>
      </c>
      <c r="J117">
        <v>0.5508</v>
      </c>
      <c r="K117">
        <v>0.5508</v>
      </c>
    </row>
    <row r="118" spans="1:11" ht="12.75">
      <c r="A118">
        <v>155</v>
      </c>
      <c r="B118">
        <v>0.5507</v>
      </c>
      <c r="C118">
        <v>0.5507</v>
      </c>
      <c r="D118">
        <v>0.5506</v>
      </c>
      <c r="E118">
        <v>0.5506</v>
      </c>
      <c r="F118">
        <v>0.5505</v>
      </c>
      <c r="G118">
        <v>0.5505</v>
      </c>
      <c r="H118">
        <v>0.5504</v>
      </c>
      <c r="I118">
        <v>0.5504</v>
      </c>
      <c r="J118">
        <v>0.5503</v>
      </c>
      <c r="K118">
        <v>0.5503</v>
      </c>
    </row>
    <row r="119" spans="1:11" ht="12.75">
      <c r="A119">
        <v>156</v>
      </c>
      <c r="B119">
        <v>0.5502</v>
      </c>
      <c r="C119">
        <v>0.5502</v>
      </c>
      <c r="D119">
        <v>0.5501</v>
      </c>
      <c r="E119">
        <v>0.5501</v>
      </c>
      <c r="F119">
        <v>0.55</v>
      </c>
      <c r="G119">
        <v>0.55</v>
      </c>
      <c r="H119">
        <v>0.5499</v>
      </c>
      <c r="I119">
        <v>0.5499</v>
      </c>
      <c r="J119">
        <v>0.5498</v>
      </c>
      <c r="K119">
        <v>0.5498</v>
      </c>
    </row>
    <row r="120" spans="1:11" ht="12.75">
      <c r="A120">
        <v>157</v>
      </c>
      <c r="B120">
        <v>0.5497</v>
      </c>
      <c r="C120">
        <v>0.5497</v>
      </c>
      <c r="D120">
        <v>0.5496</v>
      </c>
      <c r="E120">
        <v>0.5496</v>
      </c>
      <c r="F120">
        <v>0.5495</v>
      </c>
      <c r="G120">
        <v>0.5495</v>
      </c>
      <c r="H120">
        <v>0.5494</v>
      </c>
      <c r="I120">
        <v>0.5494</v>
      </c>
      <c r="J120">
        <v>0.5493</v>
      </c>
      <c r="K120">
        <v>0.5493</v>
      </c>
    </row>
    <row r="121" spans="1:11" ht="12.75">
      <c r="A121">
        <v>158</v>
      </c>
      <c r="B121">
        <v>0.5492</v>
      </c>
      <c r="C121">
        <v>0.5492</v>
      </c>
      <c r="D121">
        <v>0.5491</v>
      </c>
      <c r="E121">
        <v>0.5491</v>
      </c>
      <c r="F121">
        <v>0.549</v>
      </c>
      <c r="G121">
        <v>0.549</v>
      </c>
      <c r="H121">
        <v>0.5489</v>
      </c>
      <c r="I121">
        <v>0.5489</v>
      </c>
      <c r="J121">
        <v>0.5488</v>
      </c>
      <c r="K121">
        <v>0.5488</v>
      </c>
    </row>
    <row r="122" spans="1:11" ht="12.75">
      <c r="A122">
        <v>159</v>
      </c>
      <c r="B122">
        <v>0.5487</v>
      </c>
      <c r="C122">
        <v>0.5487</v>
      </c>
      <c r="D122">
        <v>0.5486</v>
      </c>
      <c r="E122">
        <v>0.5486</v>
      </c>
      <c r="F122">
        <v>0.5485</v>
      </c>
      <c r="G122">
        <v>0.5485</v>
      </c>
      <c r="H122">
        <v>0.5484</v>
      </c>
      <c r="I122">
        <v>0.5484</v>
      </c>
      <c r="J122">
        <v>0.5483</v>
      </c>
      <c r="K122">
        <v>0.5483</v>
      </c>
    </row>
    <row r="123" spans="1:11" ht="12.75">
      <c r="A123">
        <v>160</v>
      </c>
      <c r="B123">
        <v>0.5482</v>
      </c>
      <c r="C123">
        <v>0.5482</v>
      </c>
      <c r="D123">
        <v>0.5481</v>
      </c>
      <c r="E123">
        <v>0.5481</v>
      </c>
      <c r="F123">
        <v>0.548</v>
      </c>
      <c r="G123">
        <v>0.548</v>
      </c>
      <c r="H123">
        <v>0.5479</v>
      </c>
      <c r="I123">
        <v>0.5479</v>
      </c>
      <c r="J123">
        <v>0.5478</v>
      </c>
      <c r="K123">
        <v>0.5478</v>
      </c>
    </row>
    <row r="124" spans="1:11" ht="12.75">
      <c r="A124">
        <v>161</v>
      </c>
      <c r="B124">
        <v>0.5477</v>
      </c>
      <c r="C124">
        <v>0.5477</v>
      </c>
      <c r="D124">
        <v>0.5476</v>
      </c>
      <c r="E124">
        <v>0.5476</v>
      </c>
      <c r="F124">
        <v>0.5475</v>
      </c>
      <c r="G124">
        <v>0.5475</v>
      </c>
      <c r="H124">
        <v>0.5474</v>
      </c>
      <c r="I124">
        <v>0.5474</v>
      </c>
      <c r="J124">
        <v>0.5473</v>
      </c>
      <c r="K124">
        <v>0.5472</v>
      </c>
    </row>
    <row r="125" spans="1:11" ht="12.75">
      <c r="A125">
        <v>162</v>
      </c>
      <c r="B125">
        <v>0.5472</v>
      </c>
      <c r="C125">
        <v>0.5471</v>
      </c>
      <c r="D125">
        <v>0.5471</v>
      </c>
      <c r="E125">
        <v>0.547</v>
      </c>
      <c r="F125">
        <v>0.547</v>
      </c>
      <c r="G125">
        <v>0.5469</v>
      </c>
      <c r="H125">
        <v>0.5469</v>
      </c>
      <c r="I125">
        <v>0.5468</v>
      </c>
      <c r="J125">
        <v>0.5468</v>
      </c>
      <c r="K125">
        <v>0.5467</v>
      </c>
    </row>
    <row r="126" spans="1:11" ht="12.75">
      <c r="A126">
        <v>163</v>
      </c>
      <c r="B126">
        <v>0.5467</v>
      </c>
      <c r="C126">
        <v>0.5466</v>
      </c>
      <c r="D126">
        <v>0.5466</v>
      </c>
      <c r="E126">
        <v>0.5465</v>
      </c>
      <c r="F126">
        <v>0.5465</v>
      </c>
      <c r="G126">
        <v>0.5464</v>
      </c>
      <c r="H126">
        <v>0.5464</v>
      </c>
      <c r="I126">
        <v>0.5463</v>
      </c>
      <c r="J126">
        <v>0.5463</v>
      </c>
      <c r="K126">
        <v>0.5462</v>
      </c>
    </row>
    <row r="127" spans="1:11" ht="12.75">
      <c r="A127">
        <v>164</v>
      </c>
      <c r="B127">
        <v>0.5462</v>
      </c>
      <c r="C127">
        <v>0.5461</v>
      </c>
      <c r="D127">
        <v>0.5461</v>
      </c>
      <c r="E127">
        <v>0.546</v>
      </c>
      <c r="F127">
        <v>0.546</v>
      </c>
      <c r="G127">
        <v>0.5459</v>
      </c>
      <c r="H127">
        <v>0.5459</v>
      </c>
      <c r="I127">
        <v>0.5458</v>
      </c>
      <c r="J127">
        <v>0.5458</v>
      </c>
      <c r="K127">
        <v>0.5457</v>
      </c>
    </row>
    <row r="128" spans="1:11" ht="12.75">
      <c r="A128">
        <v>165</v>
      </c>
      <c r="B128">
        <v>0.5457</v>
      </c>
      <c r="C128">
        <v>0.5456</v>
      </c>
      <c r="D128">
        <v>0.5456</v>
      </c>
      <c r="E128">
        <v>0.5455</v>
      </c>
      <c r="F128">
        <v>0.5455</v>
      </c>
      <c r="G128">
        <v>0.5454</v>
      </c>
      <c r="H128">
        <v>0.5454</v>
      </c>
      <c r="I128">
        <v>0.5453</v>
      </c>
      <c r="J128">
        <v>0.5453</v>
      </c>
      <c r="K128">
        <v>0.5452</v>
      </c>
    </row>
    <row r="129" spans="1:11" ht="12.75">
      <c r="A129">
        <v>166</v>
      </c>
      <c r="B129">
        <v>0.5452</v>
      </c>
      <c r="C129">
        <v>0.5451</v>
      </c>
      <c r="D129">
        <v>0.5451</v>
      </c>
      <c r="E129">
        <v>0.545</v>
      </c>
      <c r="F129">
        <v>0.545</v>
      </c>
      <c r="G129">
        <v>0.5449</v>
      </c>
      <c r="H129">
        <v>0.5449</v>
      </c>
      <c r="I129">
        <v>0.5448</v>
      </c>
      <c r="J129">
        <v>0.5448</v>
      </c>
      <c r="K129">
        <v>0.5447</v>
      </c>
    </row>
    <row r="130" spans="1:11" ht="12.75">
      <c r="A130">
        <v>167</v>
      </c>
      <c r="B130">
        <v>0.5447</v>
      </c>
      <c r="C130">
        <v>0.5446</v>
      </c>
      <c r="D130">
        <v>0.5446</v>
      </c>
      <c r="E130">
        <v>0.5445</v>
      </c>
      <c r="F130">
        <v>0.5445</v>
      </c>
      <c r="G130">
        <v>0.5444</v>
      </c>
      <c r="H130">
        <v>0.5444</v>
      </c>
      <c r="I130">
        <v>0.5443</v>
      </c>
      <c r="J130">
        <v>0.5443</v>
      </c>
      <c r="K130">
        <v>0.5442</v>
      </c>
    </row>
    <row r="131" spans="1:11" ht="12.75">
      <c r="A131">
        <v>168</v>
      </c>
      <c r="B131">
        <v>0.5442</v>
      </c>
      <c r="C131">
        <v>0.5441</v>
      </c>
      <c r="D131">
        <v>0.5441</v>
      </c>
      <c r="E131">
        <v>0.544</v>
      </c>
      <c r="F131">
        <v>0.544</v>
      </c>
      <c r="G131">
        <v>0.5439</v>
      </c>
      <c r="H131">
        <v>0.5439</v>
      </c>
      <c r="I131">
        <v>0.5438</v>
      </c>
      <c r="J131">
        <v>0.5438</v>
      </c>
      <c r="K131">
        <v>0.5437</v>
      </c>
    </row>
    <row r="132" spans="1:11" ht="12.75">
      <c r="A132">
        <v>169</v>
      </c>
      <c r="B132">
        <v>0.5436</v>
      </c>
      <c r="C132">
        <v>0.5436</v>
      </c>
      <c r="D132">
        <v>0.5435</v>
      </c>
      <c r="E132">
        <v>0.5435</v>
      </c>
      <c r="F132">
        <v>0.5434</v>
      </c>
      <c r="G132">
        <v>0.5434</v>
      </c>
      <c r="H132">
        <v>0.5433</v>
      </c>
      <c r="I132">
        <v>0.5433</v>
      </c>
      <c r="J132">
        <v>0.5432</v>
      </c>
      <c r="K132">
        <v>0.5432</v>
      </c>
    </row>
    <row r="133" spans="1:11" ht="12.75">
      <c r="A133">
        <v>170</v>
      </c>
      <c r="B133">
        <v>0.5431</v>
      </c>
      <c r="C133">
        <v>0.5431</v>
      </c>
      <c r="D133">
        <v>0.543</v>
      </c>
      <c r="E133">
        <v>0.543</v>
      </c>
      <c r="F133">
        <v>0.5429</v>
      </c>
      <c r="G133">
        <v>0.5429</v>
      </c>
      <c r="H133">
        <v>0.5428</v>
      </c>
      <c r="I133">
        <v>0.5428</v>
      </c>
      <c r="J133">
        <v>0.5427</v>
      </c>
      <c r="K133">
        <v>0.5427</v>
      </c>
    </row>
    <row r="134" spans="1:11" ht="12.75">
      <c r="A134">
        <v>171</v>
      </c>
      <c r="B134">
        <v>0.5426</v>
      </c>
      <c r="C134">
        <v>0.5426</v>
      </c>
      <c r="D134">
        <v>0.5425</v>
      </c>
      <c r="E134">
        <v>0.5425</v>
      </c>
      <c r="F134">
        <v>0.5424</v>
      </c>
      <c r="G134">
        <v>0.5424</v>
      </c>
      <c r="H134">
        <v>0.5423</v>
      </c>
      <c r="I134">
        <v>0.5423</v>
      </c>
      <c r="J134">
        <v>0.5422</v>
      </c>
      <c r="K134">
        <v>0.5422</v>
      </c>
    </row>
    <row r="135" spans="1:11" ht="12.75">
      <c r="A135">
        <v>172</v>
      </c>
      <c r="B135">
        <v>0.5421</v>
      </c>
      <c r="C135">
        <v>0.5421</v>
      </c>
      <c r="D135">
        <v>0.542</v>
      </c>
      <c r="E135">
        <v>0.542</v>
      </c>
      <c r="F135">
        <v>0.5419</v>
      </c>
      <c r="G135">
        <v>0.5419</v>
      </c>
      <c r="H135">
        <v>0.5418</v>
      </c>
      <c r="I135">
        <v>0.5418</v>
      </c>
      <c r="J135">
        <v>0.5417</v>
      </c>
      <c r="K135">
        <v>0.5417</v>
      </c>
    </row>
    <row r="136" spans="1:11" ht="12.75">
      <c r="A136">
        <v>173</v>
      </c>
      <c r="B136">
        <v>0.5416</v>
      </c>
      <c r="C136">
        <v>0.5416</v>
      </c>
      <c r="D136">
        <v>0.5415</v>
      </c>
      <c r="E136">
        <v>0.5415</v>
      </c>
      <c r="F136">
        <v>0.5414</v>
      </c>
      <c r="G136">
        <v>0.5414</v>
      </c>
      <c r="H136">
        <v>0.5413</v>
      </c>
      <c r="I136">
        <v>0.5413</v>
      </c>
      <c r="J136">
        <v>0.5412</v>
      </c>
      <c r="K136">
        <v>0.5412</v>
      </c>
    </row>
    <row r="137" spans="1:11" ht="12.75">
      <c r="A137">
        <v>174</v>
      </c>
      <c r="B137">
        <v>0.5411</v>
      </c>
      <c r="C137">
        <v>0.5411</v>
      </c>
      <c r="D137">
        <v>0.541</v>
      </c>
      <c r="E137">
        <v>0.541</v>
      </c>
      <c r="F137">
        <v>0.5409</v>
      </c>
      <c r="G137">
        <v>0.5409</v>
      </c>
      <c r="H137">
        <v>0.5408</v>
      </c>
      <c r="I137">
        <v>0.5408</v>
      </c>
      <c r="J137">
        <v>0.5407</v>
      </c>
      <c r="K137">
        <v>0.5407</v>
      </c>
    </row>
    <row r="138" spans="1:11" ht="12.75">
      <c r="A138">
        <v>175</v>
      </c>
      <c r="B138">
        <v>0.5406</v>
      </c>
      <c r="C138">
        <v>0.5406</v>
      </c>
      <c r="D138">
        <v>0.5405</v>
      </c>
      <c r="E138">
        <v>0.5405</v>
      </c>
      <c r="F138">
        <v>0.5404</v>
      </c>
      <c r="G138">
        <v>0.5404</v>
      </c>
      <c r="H138">
        <v>0.5403</v>
      </c>
      <c r="I138">
        <v>0.5403</v>
      </c>
      <c r="J138">
        <v>0.5402</v>
      </c>
      <c r="K138">
        <v>0.5402</v>
      </c>
    </row>
    <row r="139" spans="1:11" ht="12.75">
      <c r="A139">
        <v>176</v>
      </c>
      <c r="B139">
        <v>0.5401</v>
      </c>
      <c r="C139">
        <v>0.5401</v>
      </c>
      <c r="D139">
        <v>0.54</v>
      </c>
      <c r="E139">
        <v>0.54</v>
      </c>
      <c r="F139">
        <v>0.5399</v>
      </c>
      <c r="G139">
        <v>0.5399</v>
      </c>
      <c r="H139">
        <v>0.5398</v>
      </c>
      <c r="I139">
        <v>0.5398</v>
      </c>
      <c r="J139">
        <v>0.5397</v>
      </c>
      <c r="K139">
        <v>0.5397</v>
      </c>
    </row>
    <row r="140" spans="1:11" ht="12.75">
      <c r="A140">
        <v>177</v>
      </c>
      <c r="B140">
        <v>0.5396</v>
      </c>
      <c r="C140">
        <v>0.5396</v>
      </c>
      <c r="D140">
        <v>0.5395</v>
      </c>
      <c r="E140">
        <v>0.5395</v>
      </c>
      <c r="F140">
        <v>0.5394</v>
      </c>
      <c r="G140">
        <v>0.5394</v>
      </c>
      <c r="H140">
        <v>0.5393</v>
      </c>
      <c r="I140">
        <v>0.5393</v>
      </c>
      <c r="J140">
        <v>0.5392</v>
      </c>
      <c r="K140">
        <v>0.5392</v>
      </c>
    </row>
    <row r="141" spans="1:11" ht="12.75">
      <c r="A141">
        <v>178</v>
      </c>
      <c r="B141">
        <v>0.5391</v>
      </c>
      <c r="C141">
        <v>0.5391</v>
      </c>
      <c r="D141">
        <v>0.539</v>
      </c>
      <c r="E141">
        <v>0.539</v>
      </c>
      <c r="F141">
        <v>0.5389</v>
      </c>
      <c r="G141">
        <v>0.5389</v>
      </c>
      <c r="H141">
        <v>0.5388</v>
      </c>
      <c r="I141">
        <v>0.5388</v>
      </c>
      <c r="J141">
        <v>0.5387</v>
      </c>
      <c r="K141">
        <v>0.5387</v>
      </c>
    </row>
    <row r="142" spans="1:11" ht="12.75">
      <c r="A142">
        <v>179</v>
      </c>
      <c r="B142">
        <v>0.5387</v>
      </c>
      <c r="C142">
        <v>0.5386</v>
      </c>
      <c r="D142">
        <v>0.5386</v>
      </c>
      <c r="E142">
        <v>0.5385</v>
      </c>
      <c r="F142">
        <v>0.5385</v>
      </c>
      <c r="G142">
        <v>0.5384</v>
      </c>
      <c r="H142">
        <v>0.5384</v>
      </c>
      <c r="I142">
        <v>0.5383</v>
      </c>
      <c r="J142">
        <v>0.5383</v>
      </c>
      <c r="K142">
        <v>0.5382</v>
      </c>
    </row>
    <row r="143" spans="1:11" ht="12.75">
      <c r="A143">
        <v>180</v>
      </c>
      <c r="B143">
        <v>0.5382</v>
      </c>
      <c r="C143">
        <v>0.5381</v>
      </c>
      <c r="D143">
        <v>0.5381</v>
      </c>
      <c r="E143">
        <v>0.538</v>
      </c>
      <c r="F143">
        <v>0.538</v>
      </c>
      <c r="G143">
        <v>0.5379</v>
      </c>
      <c r="H143">
        <v>0.5379</v>
      </c>
      <c r="I143">
        <v>0.5378</v>
      </c>
      <c r="J143">
        <v>0.5378</v>
      </c>
      <c r="K143">
        <v>0.5377</v>
      </c>
    </row>
    <row r="144" spans="1:11" ht="12.75">
      <c r="A144">
        <v>181</v>
      </c>
      <c r="B144">
        <v>0.5377</v>
      </c>
      <c r="C144">
        <v>0.5377</v>
      </c>
      <c r="D144">
        <v>0.5376</v>
      </c>
      <c r="E144">
        <v>0.5376</v>
      </c>
      <c r="F144">
        <v>0.5375</v>
      </c>
      <c r="G144">
        <v>0.5375</v>
      </c>
      <c r="H144">
        <v>0.5374</v>
      </c>
      <c r="I144">
        <v>0.5374</v>
      </c>
      <c r="J144">
        <v>0.5373</v>
      </c>
      <c r="K144">
        <v>0.5373</v>
      </c>
    </row>
    <row r="145" spans="1:11" ht="12.75">
      <c r="A145">
        <v>182</v>
      </c>
      <c r="B145">
        <v>0.5372</v>
      </c>
      <c r="C145">
        <v>0.5372</v>
      </c>
      <c r="D145">
        <v>0.5371</v>
      </c>
      <c r="E145">
        <v>0.5371</v>
      </c>
      <c r="F145">
        <v>0.5371</v>
      </c>
      <c r="G145">
        <v>0.537</v>
      </c>
      <c r="H145">
        <v>0.537</v>
      </c>
      <c r="I145">
        <v>0.5369</v>
      </c>
      <c r="J145">
        <v>0.5369</v>
      </c>
      <c r="K145">
        <v>0.5368</v>
      </c>
    </row>
    <row r="146" spans="1:11" ht="12.75">
      <c r="A146">
        <v>183</v>
      </c>
      <c r="B146">
        <v>0.5368</v>
      </c>
      <c r="C146">
        <v>0.5367</v>
      </c>
      <c r="D146">
        <v>0.5367</v>
      </c>
      <c r="E146">
        <v>0.5366</v>
      </c>
      <c r="F146">
        <v>0.5366</v>
      </c>
      <c r="G146">
        <v>0.5366</v>
      </c>
      <c r="H146">
        <v>0.5365</v>
      </c>
      <c r="I146">
        <v>0.5365</v>
      </c>
      <c r="J146">
        <v>0.5364</v>
      </c>
      <c r="K146">
        <v>0.5364</v>
      </c>
    </row>
    <row r="147" spans="1:11" ht="12.75">
      <c r="A147">
        <v>184</v>
      </c>
      <c r="B147">
        <v>0.5363</v>
      </c>
      <c r="C147">
        <v>0.5363</v>
      </c>
      <c r="D147">
        <v>0.5362</v>
      </c>
      <c r="E147">
        <v>0.5362</v>
      </c>
      <c r="F147">
        <v>0.5362</v>
      </c>
      <c r="G147">
        <v>0.5361</v>
      </c>
      <c r="H147">
        <v>0.5361</v>
      </c>
      <c r="I147">
        <v>0.536</v>
      </c>
      <c r="J147">
        <v>0.536</v>
      </c>
      <c r="K147">
        <v>0.5359</v>
      </c>
    </row>
    <row r="148" spans="1:11" ht="12.75">
      <c r="A148">
        <v>185</v>
      </c>
      <c r="B148">
        <v>0.5359</v>
      </c>
      <c r="C148">
        <v>0.5359</v>
      </c>
      <c r="D148">
        <v>0.5358</v>
      </c>
      <c r="E148">
        <v>0.5358</v>
      </c>
      <c r="F148">
        <v>0.5357</v>
      </c>
      <c r="G148">
        <v>0.5357</v>
      </c>
      <c r="H148">
        <v>0.5356</v>
      </c>
      <c r="I148">
        <v>0.5356</v>
      </c>
      <c r="J148">
        <v>0.5356</v>
      </c>
      <c r="K148">
        <v>0.5355</v>
      </c>
    </row>
    <row r="149" spans="1:11" ht="12.75">
      <c r="A149">
        <v>186</v>
      </c>
      <c r="B149">
        <v>0.5355</v>
      </c>
      <c r="C149">
        <v>0.5354</v>
      </c>
      <c r="D149">
        <v>0.5354</v>
      </c>
      <c r="E149">
        <v>0.5353</v>
      </c>
      <c r="F149">
        <v>0.5353</v>
      </c>
      <c r="G149">
        <v>0.5353</v>
      </c>
      <c r="H149">
        <v>0.5352</v>
      </c>
      <c r="I149">
        <v>0.5352</v>
      </c>
      <c r="J149">
        <v>0.5351</v>
      </c>
      <c r="K149">
        <v>0.5351</v>
      </c>
    </row>
    <row r="150" spans="1:11" ht="12.75">
      <c r="A150">
        <v>187</v>
      </c>
      <c r="B150">
        <v>0.5351</v>
      </c>
      <c r="C150">
        <v>0.535</v>
      </c>
      <c r="D150">
        <v>0.535</v>
      </c>
      <c r="E150">
        <v>0.5349</v>
      </c>
      <c r="F150">
        <v>0.5349</v>
      </c>
      <c r="G150">
        <v>0.5349</v>
      </c>
      <c r="H150">
        <v>0.5348</v>
      </c>
      <c r="I150">
        <v>0.5348</v>
      </c>
      <c r="J150">
        <v>0.5347</v>
      </c>
      <c r="K150">
        <v>0.5347</v>
      </c>
    </row>
    <row r="151" spans="1:11" ht="12.75">
      <c r="A151">
        <v>188</v>
      </c>
      <c r="B151">
        <v>0.5347</v>
      </c>
      <c r="C151">
        <v>0.5346</v>
      </c>
      <c r="D151">
        <v>0.5346</v>
      </c>
      <c r="E151">
        <v>0.5345</v>
      </c>
      <c r="F151">
        <v>0.5345</v>
      </c>
      <c r="G151">
        <v>0.5345</v>
      </c>
      <c r="H151">
        <v>0.5344</v>
      </c>
      <c r="I151">
        <v>0.5344</v>
      </c>
      <c r="J151">
        <v>0.5344</v>
      </c>
      <c r="K151">
        <v>0.5343</v>
      </c>
    </row>
    <row r="152" spans="1:11" ht="12.75">
      <c r="A152">
        <v>189</v>
      </c>
      <c r="B152">
        <v>0.5343</v>
      </c>
      <c r="C152">
        <v>0.5342</v>
      </c>
      <c r="D152">
        <v>0.5342</v>
      </c>
      <c r="E152">
        <v>0.5342</v>
      </c>
      <c r="F152">
        <v>0.5341</v>
      </c>
      <c r="G152">
        <v>0.5341</v>
      </c>
      <c r="H152">
        <v>0.5341</v>
      </c>
      <c r="I152">
        <v>0.534</v>
      </c>
      <c r="J152">
        <v>0.534</v>
      </c>
      <c r="K152">
        <v>0.534</v>
      </c>
    </row>
    <row r="153" spans="1:11" ht="12.75">
      <c r="A153">
        <v>190</v>
      </c>
      <c r="B153">
        <v>0.5339</v>
      </c>
      <c r="C153">
        <v>0.5339</v>
      </c>
      <c r="D153">
        <v>0.5338</v>
      </c>
      <c r="E153">
        <v>0.5338</v>
      </c>
      <c r="F153">
        <v>0.5338</v>
      </c>
      <c r="G153">
        <v>0.5337</v>
      </c>
      <c r="H153">
        <v>0.5337</v>
      </c>
      <c r="I153">
        <v>0.5337</v>
      </c>
      <c r="J153">
        <v>0.5336</v>
      </c>
      <c r="K153">
        <v>0.5336</v>
      </c>
    </row>
    <row r="154" spans="1:11" ht="12.75">
      <c r="A154">
        <v>191</v>
      </c>
      <c r="B154">
        <v>0.5336</v>
      </c>
      <c r="C154">
        <v>0.5335</v>
      </c>
      <c r="D154">
        <v>0.5335</v>
      </c>
      <c r="E154">
        <v>0.5335</v>
      </c>
      <c r="F154">
        <v>0.5334</v>
      </c>
      <c r="G154">
        <v>0.5334</v>
      </c>
      <c r="H154">
        <v>0.5334</v>
      </c>
      <c r="I154">
        <v>0.5333</v>
      </c>
      <c r="J154">
        <v>0.5333</v>
      </c>
      <c r="K154">
        <v>0.5333</v>
      </c>
    </row>
    <row r="155" spans="1:11" ht="12.75">
      <c r="A155">
        <v>192</v>
      </c>
      <c r="B155">
        <v>0.5332</v>
      </c>
      <c r="C155">
        <v>0.5332</v>
      </c>
      <c r="D155">
        <v>0.5332</v>
      </c>
      <c r="E155">
        <v>0.5332</v>
      </c>
      <c r="F155">
        <v>0.5331</v>
      </c>
      <c r="G155">
        <v>0.5331</v>
      </c>
      <c r="H155">
        <v>0.5331</v>
      </c>
      <c r="I155">
        <v>0.533</v>
      </c>
      <c r="J155">
        <v>0.533</v>
      </c>
      <c r="K155">
        <v>0.533</v>
      </c>
    </row>
    <row r="156" spans="1:11" ht="12.75">
      <c r="A156">
        <v>193</v>
      </c>
      <c r="B156">
        <v>0.5329</v>
      </c>
      <c r="C156">
        <v>0.5329</v>
      </c>
      <c r="D156">
        <v>0.5329</v>
      </c>
      <c r="E156">
        <v>0.5329</v>
      </c>
      <c r="F156">
        <v>0.5328</v>
      </c>
      <c r="G156">
        <v>0.5328</v>
      </c>
      <c r="H156">
        <v>0.5328</v>
      </c>
      <c r="I156">
        <v>0.5327</v>
      </c>
      <c r="J156">
        <v>0.5327</v>
      </c>
      <c r="K156">
        <v>0.5327</v>
      </c>
    </row>
    <row r="157" spans="1:11" ht="12.75">
      <c r="A157">
        <v>194</v>
      </c>
      <c r="B157">
        <v>0.5327</v>
      </c>
      <c r="C157">
        <v>0.5326</v>
      </c>
      <c r="D157">
        <v>0.5326</v>
      </c>
      <c r="E157">
        <v>0.5326</v>
      </c>
      <c r="F157">
        <v>0.5326</v>
      </c>
      <c r="G157">
        <v>0.5325</v>
      </c>
      <c r="H157">
        <v>0.5325</v>
      </c>
      <c r="I157">
        <v>0.5325</v>
      </c>
      <c r="J157">
        <v>0.5325</v>
      </c>
      <c r="K157">
        <v>0.5324</v>
      </c>
    </row>
    <row r="158" spans="1:11" ht="12.75">
      <c r="A158">
        <v>195</v>
      </c>
      <c r="B158">
        <v>0.5324</v>
      </c>
      <c r="C158">
        <v>0.5324</v>
      </c>
      <c r="D158">
        <v>0.5324</v>
      </c>
      <c r="E158">
        <v>0.5323</v>
      </c>
      <c r="F158">
        <v>0.5323</v>
      </c>
      <c r="G158">
        <v>0.5323</v>
      </c>
      <c r="H158">
        <v>0.5323</v>
      </c>
      <c r="I158">
        <v>0.5322</v>
      </c>
      <c r="J158">
        <v>0.5322</v>
      </c>
      <c r="K158">
        <v>0.5322</v>
      </c>
    </row>
    <row r="159" spans="1:11" ht="12.75">
      <c r="A159">
        <v>196</v>
      </c>
      <c r="B159">
        <v>0.5322</v>
      </c>
      <c r="C159">
        <v>0.5322</v>
      </c>
      <c r="D159">
        <v>0.5321</v>
      </c>
      <c r="E159">
        <v>0.5321</v>
      </c>
      <c r="F159">
        <v>0.5321</v>
      </c>
      <c r="G159">
        <v>0.5321</v>
      </c>
      <c r="H159">
        <v>0.5321</v>
      </c>
      <c r="I159">
        <v>0.532</v>
      </c>
      <c r="J159">
        <v>0.532</v>
      </c>
      <c r="K159">
        <v>0.532</v>
      </c>
    </row>
    <row r="160" spans="1:11" ht="12.75">
      <c r="A160">
        <v>197</v>
      </c>
      <c r="B160">
        <v>0.532</v>
      </c>
      <c r="C160">
        <v>0.532</v>
      </c>
      <c r="D160">
        <v>0.5319</v>
      </c>
      <c r="E160">
        <v>0.5319</v>
      </c>
      <c r="F160">
        <v>0.5319</v>
      </c>
      <c r="G160">
        <v>0.5319</v>
      </c>
      <c r="H160">
        <v>0.5319</v>
      </c>
      <c r="I160">
        <v>0.5319</v>
      </c>
      <c r="J160">
        <v>0.5318</v>
      </c>
      <c r="K160">
        <v>0.5318</v>
      </c>
    </row>
    <row r="161" spans="1:11" ht="12.75">
      <c r="A161">
        <v>198</v>
      </c>
      <c r="B161">
        <v>0.5318</v>
      </c>
      <c r="C161">
        <v>0.5318</v>
      </c>
      <c r="D161">
        <v>0.5318</v>
      </c>
      <c r="E161">
        <v>0.5318</v>
      </c>
      <c r="F161">
        <v>0.5318</v>
      </c>
      <c r="G161">
        <v>0.5317</v>
      </c>
      <c r="H161">
        <v>0.5317</v>
      </c>
      <c r="I161">
        <v>0.5317</v>
      </c>
      <c r="J161">
        <v>0.5317</v>
      </c>
      <c r="K161">
        <v>0.5317</v>
      </c>
    </row>
    <row r="162" spans="1:11" ht="12.75">
      <c r="A162">
        <v>199</v>
      </c>
      <c r="B162">
        <v>0.5317</v>
      </c>
      <c r="C162">
        <v>0.5317</v>
      </c>
      <c r="D162">
        <v>0.5317</v>
      </c>
      <c r="E162">
        <v>0.5317</v>
      </c>
      <c r="F162">
        <v>0.5316</v>
      </c>
      <c r="G162">
        <v>0.5316</v>
      </c>
      <c r="H162">
        <v>0.5316</v>
      </c>
      <c r="I162">
        <v>0.5316</v>
      </c>
      <c r="J162">
        <v>0.5316</v>
      </c>
      <c r="K162">
        <v>0.5316</v>
      </c>
    </row>
    <row r="163" spans="1:11" ht="12.75">
      <c r="A163">
        <v>200</v>
      </c>
      <c r="B163">
        <v>0.5316</v>
      </c>
      <c r="C163">
        <v>0.5316</v>
      </c>
      <c r="D163">
        <v>0.5316</v>
      </c>
      <c r="E163">
        <v>0.5316</v>
      </c>
      <c r="F163">
        <v>0.5316</v>
      </c>
      <c r="G163">
        <v>0.5315</v>
      </c>
      <c r="H163">
        <v>0.5315</v>
      </c>
      <c r="I163">
        <v>0.5315</v>
      </c>
      <c r="J163">
        <v>0.5315</v>
      </c>
      <c r="K163">
        <v>0.5315</v>
      </c>
    </row>
    <row r="164" spans="1:11" ht="12.75">
      <c r="A164">
        <v>201</v>
      </c>
      <c r="B164">
        <v>0.5315</v>
      </c>
      <c r="C164">
        <v>0.5315</v>
      </c>
      <c r="D164">
        <v>0.5315</v>
      </c>
      <c r="E164">
        <v>0.5315</v>
      </c>
      <c r="F164">
        <v>0.5315</v>
      </c>
      <c r="G164">
        <v>0.5315</v>
      </c>
      <c r="H164">
        <v>0.5315</v>
      </c>
      <c r="I164">
        <v>0.5315</v>
      </c>
      <c r="J164">
        <v>0.5315</v>
      </c>
      <c r="K164">
        <v>0.5315</v>
      </c>
    </row>
    <row r="165" spans="1:11" ht="12.75">
      <c r="A165">
        <v>202</v>
      </c>
      <c r="B165">
        <v>0.5315</v>
      </c>
      <c r="C165">
        <v>0.5315</v>
      </c>
      <c r="D165">
        <v>0.5315</v>
      </c>
      <c r="E165">
        <v>0.5315</v>
      </c>
      <c r="F165">
        <v>0.5315</v>
      </c>
      <c r="G165">
        <v>0.5315</v>
      </c>
      <c r="H165">
        <v>0.5315</v>
      </c>
      <c r="I165">
        <v>0.5315</v>
      </c>
      <c r="J165">
        <v>0.5315</v>
      </c>
      <c r="K165">
        <v>0.5315</v>
      </c>
    </row>
    <row r="166" spans="1:11" ht="12.75">
      <c r="A166">
        <v>203</v>
      </c>
      <c r="B166">
        <v>0.5315</v>
      </c>
      <c r="C166">
        <v>0.5315</v>
      </c>
      <c r="D166">
        <v>0.5315</v>
      </c>
      <c r="E166">
        <v>0.5315</v>
      </c>
      <c r="F166">
        <v>0.5315</v>
      </c>
      <c r="G166">
        <v>0.5315</v>
      </c>
      <c r="H166">
        <v>0.5316</v>
      </c>
      <c r="I166">
        <v>0.5316</v>
      </c>
      <c r="J166">
        <v>0.5316</v>
      </c>
      <c r="K166">
        <v>0.5316</v>
      </c>
    </row>
    <row r="167" spans="1:11" ht="12.75">
      <c r="A167">
        <v>204</v>
      </c>
      <c r="B167">
        <v>0.5316</v>
      </c>
      <c r="C167">
        <v>0.5316</v>
      </c>
      <c r="D167">
        <v>0.5316</v>
      </c>
      <c r="E167">
        <v>0.5316</v>
      </c>
      <c r="F167">
        <v>0.5316</v>
      </c>
      <c r="G167">
        <v>0.5316</v>
      </c>
      <c r="H167">
        <v>0.5316</v>
      </c>
      <c r="I167">
        <v>0.5317</v>
      </c>
      <c r="J167">
        <v>0.5317</v>
      </c>
      <c r="K167">
        <v>0.5317</v>
      </c>
    </row>
    <row r="168" spans="1:11" ht="12.75">
      <c r="A168">
        <v>205</v>
      </c>
      <c r="B168">
        <v>0.5317</v>
      </c>
      <c r="C168">
        <v>0.5317</v>
      </c>
      <c r="D168">
        <v>0.5317</v>
      </c>
      <c r="E168">
        <v>0.5317</v>
      </c>
      <c r="F168">
        <v>0.5318</v>
      </c>
      <c r="G168">
        <v>0.5318</v>
      </c>
      <c r="H168">
        <v>0.5318</v>
      </c>
      <c r="I168">
        <v>0.5318</v>
      </c>
      <c r="J168">
        <v>0.5318</v>
      </c>
      <c r="K168">
        <v>0.5318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13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1" ht="12.75">
      <c r="A1" t="s">
        <v>84</v>
      </c>
    </row>
    <row r="2" spans="1:21" ht="12.75">
      <c r="A2" s="11" t="s">
        <v>33</v>
      </c>
      <c r="B2" s="11">
        <v>0</v>
      </c>
      <c r="C2" s="11">
        <v>0.1</v>
      </c>
      <c r="D2" s="11">
        <v>0.2</v>
      </c>
      <c r="E2" s="11">
        <v>0.3</v>
      </c>
      <c r="F2" s="11">
        <v>0.4</v>
      </c>
      <c r="G2" s="11">
        <v>0.5</v>
      </c>
      <c r="H2" s="11">
        <v>0.6</v>
      </c>
      <c r="I2" s="11">
        <v>0.7</v>
      </c>
      <c r="J2" s="11">
        <v>0.8</v>
      </c>
      <c r="K2" s="11">
        <v>0.9</v>
      </c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13" ht="12.75">
      <c r="A3">
        <v>40</v>
      </c>
      <c r="B3" s="102">
        <v>1.4936</v>
      </c>
      <c r="C3" s="102">
        <v>1.4915</v>
      </c>
      <c r="D3" s="102">
        <v>1.4894</v>
      </c>
      <c r="E3" s="102">
        <v>1.4872</v>
      </c>
      <c r="F3" s="102">
        <v>1.4851</v>
      </c>
      <c r="G3" s="102">
        <v>1.483</v>
      </c>
      <c r="H3" s="102">
        <v>1.4809</v>
      </c>
      <c r="I3" s="102">
        <v>1.4788</v>
      </c>
      <c r="J3" s="102">
        <v>1.4766</v>
      </c>
      <c r="K3" s="102">
        <v>1.4745</v>
      </c>
      <c r="M3" s="102"/>
    </row>
    <row r="4" spans="1:14" ht="12.75">
      <c r="A4">
        <v>41</v>
      </c>
      <c r="B4" s="102">
        <v>1.4724</v>
      </c>
      <c r="C4" s="102">
        <v>1.4702</v>
      </c>
      <c r="D4" s="102">
        <v>1.4681</v>
      </c>
      <c r="E4" s="102">
        <v>1.466</v>
      </c>
      <c r="F4" s="102">
        <v>1.4638</v>
      </c>
      <c r="G4" s="102">
        <v>1.4617</v>
      </c>
      <c r="H4" s="102">
        <v>1.4595</v>
      </c>
      <c r="I4" s="102">
        <v>1.4574</v>
      </c>
      <c r="J4" s="102">
        <v>1.4552</v>
      </c>
      <c r="K4" s="102">
        <v>1.4531</v>
      </c>
      <c r="M4" s="102"/>
      <c r="N4" s="102"/>
    </row>
    <row r="5" spans="1:14" ht="12.75">
      <c r="A5">
        <v>42</v>
      </c>
      <c r="B5" s="102">
        <v>1.451</v>
      </c>
      <c r="C5" s="102">
        <v>1.4488</v>
      </c>
      <c r="D5" s="102">
        <v>1.4467</v>
      </c>
      <c r="E5" s="102">
        <v>1.4445</v>
      </c>
      <c r="F5" s="102">
        <v>1.4424</v>
      </c>
      <c r="G5" s="102">
        <v>1.4402</v>
      </c>
      <c r="H5" s="102">
        <v>1.4381</v>
      </c>
      <c r="I5" s="102">
        <v>1.4359</v>
      </c>
      <c r="J5" s="102">
        <v>1.4338</v>
      </c>
      <c r="K5" s="102">
        <v>1.4316</v>
      </c>
      <c r="M5" s="102"/>
      <c r="N5" s="102"/>
    </row>
    <row r="6" spans="1:14" ht="12.75">
      <c r="A6">
        <v>43</v>
      </c>
      <c r="B6" s="102">
        <v>1.4295</v>
      </c>
      <c r="C6" s="102">
        <v>1.4273</v>
      </c>
      <c r="D6" s="102">
        <v>1.4252</v>
      </c>
      <c r="E6" s="102">
        <v>1.4231</v>
      </c>
      <c r="F6" s="102">
        <v>1.4209</v>
      </c>
      <c r="G6" s="102">
        <v>1.4188</v>
      </c>
      <c r="H6" s="102">
        <v>1.4166</v>
      </c>
      <c r="I6" s="102">
        <v>1.4145</v>
      </c>
      <c r="J6" s="102">
        <v>1.4123</v>
      </c>
      <c r="K6" s="102">
        <v>1.4102</v>
      </c>
      <c r="M6" s="102"/>
      <c r="N6" s="102"/>
    </row>
    <row r="7" spans="1:14" ht="12.75">
      <c r="A7">
        <v>44</v>
      </c>
      <c r="B7" s="102">
        <v>1.4081</v>
      </c>
      <c r="C7" s="102">
        <v>1.4059</v>
      </c>
      <c r="D7" s="102">
        <v>1.4038</v>
      </c>
      <c r="E7" s="102">
        <v>1.4017</v>
      </c>
      <c r="F7" s="102">
        <v>1.3995</v>
      </c>
      <c r="G7" s="102">
        <v>1.3974</v>
      </c>
      <c r="H7" s="102">
        <v>1.3953</v>
      </c>
      <c r="I7" s="102">
        <v>1.3932</v>
      </c>
      <c r="J7" s="102">
        <v>1.391</v>
      </c>
      <c r="K7" s="102">
        <v>1.3889</v>
      </c>
      <c r="M7" s="102"/>
      <c r="N7" s="102"/>
    </row>
    <row r="8" spans="1:14" ht="12.75">
      <c r="A8">
        <v>45</v>
      </c>
      <c r="B8" s="102">
        <v>1.3868</v>
      </c>
      <c r="C8" s="102">
        <v>1.3847</v>
      </c>
      <c r="D8" s="102">
        <v>1.3825</v>
      </c>
      <c r="E8" s="102">
        <v>1.3804</v>
      </c>
      <c r="F8" s="102">
        <v>1.3783</v>
      </c>
      <c r="G8" s="102">
        <v>1.3762</v>
      </c>
      <c r="H8" s="102">
        <v>1.3741</v>
      </c>
      <c r="I8" s="102">
        <v>1.372</v>
      </c>
      <c r="J8" s="102">
        <v>1.3699</v>
      </c>
      <c r="K8" s="102">
        <v>1.3678</v>
      </c>
      <c r="M8" s="102"/>
      <c r="N8" s="102"/>
    </row>
    <row r="9" spans="1:14" ht="12.75">
      <c r="A9">
        <v>46</v>
      </c>
      <c r="B9" s="102">
        <v>1.3657</v>
      </c>
      <c r="C9" s="102">
        <v>1.3636</v>
      </c>
      <c r="D9" s="102">
        <v>1.3615</v>
      </c>
      <c r="E9" s="102">
        <v>1.3594</v>
      </c>
      <c r="F9" s="102">
        <v>1.3573</v>
      </c>
      <c r="G9" s="102">
        <v>1.3553</v>
      </c>
      <c r="H9" s="102">
        <v>1.3532</v>
      </c>
      <c r="I9" s="102">
        <v>1.3511</v>
      </c>
      <c r="J9" s="102">
        <v>1.349</v>
      </c>
      <c r="K9" s="102">
        <v>1.347</v>
      </c>
      <c r="M9" s="102"/>
      <c r="N9" s="102"/>
    </row>
    <row r="10" spans="1:14" ht="12.75">
      <c r="A10">
        <v>47</v>
      </c>
      <c r="B10" s="102">
        <v>1.3449</v>
      </c>
      <c r="C10" s="102">
        <v>1.3428</v>
      </c>
      <c r="D10" s="102">
        <v>1.3408</v>
      </c>
      <c r="E10" s="102">
        <v>1.3387</v>
      </c>
      <c r="F10" s="102">
        <v>1.3367</v>
      </c>
      <c r="G10" s="102">
        <v>1.3346</v>
      </c>
      <c r="H10" s="102">
        <v>1.3326</v>
      </c>
      <c r="I10" s="102">
        <v>1.3305</v>
      </c>
      <c r="J10" s="102">
        <v>1.3285</v>
      </c>
      <c r="K10" s="102">
        <v>1.3265</v>
      </c>
      <c r="M10" s="102"/>
      <c r="N10" s="102"/>
    </row>
    <row r="11" spans="1:14" ht="12.75">
      <c r="A11">
        <v>48</v>
      </c>
      <c r="B11" s="102">
        <v>1.3244</v>
      </c>
      <c r="C11" s="102">
        <v>1.3224</v>
      </c>
      <c r="D11" s="102">
        <v>1.3204</v>
      </c>
      <c r="E11" s="102">
        <v>1.3183</v>
      </c>
      <c r="F11" s="102">
        <v>1.3163</v>
      </c>
      <c r="G11" s="102">
        <v>1.3143</v>
      </c>
      <c r="H11" s="102">
        <v>1.3123</v>
      </c>
      <c r="I11" s="102">
        <v>1.3103</v>
      </c>
      <c r="J11" s="102">
        <v>1.3083</v>
      </c>
      <c r="K11" s="102">
        <v>1.3063</v>
      </c>
      <c r="L11" s="102"/>
      <c r="M11" s="102"/>
      <c r="N11" s="102"/>
    </row>
    <row r="12" spans="1:14" ht="12.75">
      <c r="A12">
        <v>49</v>
      </c>
      <c r="B12" s="102">
        <v>1.3043</v>
      </c>
      <c r="C12" s="102">
        <v>1.3023</v>
      </c>
      <c r="D12" s="102">
        <v>1.3004</v>
      </c>
      <c r="E12" s="102">
        <v>1.2984</v>
      </c>
      <c r="F12" s="102">
        <v>1.2964</v>
      </c>
      <c r="G12" s="102">
        <v>1.2944</v>
      </c>
      <c r="H12" s="102">
        <v>1.2925</v>
      </c>
      <c r="I12" s="102">
        <v>1.2905</v>
      </c>
      <c r="J12" s="102">
        <v>1.2885</v>
      </c>
      <c r="K12" s="102">
        <v>1.2866</v>
      </c>
      <c r="M12" s="102"/>
      <c r="N12" s="102"/>
    </row>
    <row r="13" spans="1:14" ht="12.75">
      <c r="A13">
        <v>50</v>
      </c>
      <c r="B13" s="102">
        <v>1.2846</v>
      </c>
      <c r="C13" s="102">
        <v>1.2827</v>
      </c>
      <c r="D13" s="102">
        <v>1.2808</v>
      </c>
      <c r="E13" s="102">
        <v>1.2788</v>
      </c>
      <c r="F13" s="102">
        <v>1.2769</v>
      </c>
      <c r="G13" s="102">
        <v>1.275</v>
      </c>
      <c r="H13" s="102">
        <v>1.273</v>
      </c>
      <c r="I13" s="102">
        <v>1.2711</v>
      </c>
      <c r="J13" s="102">
        <v>1.2692</v>
      </c>
      <c r="K13" s="102">
        <v>1.2673</v>
      </c>
      <c r="M13" s="102"/>
      <c r="N13" s="102"/>
    </row>
    <row r="14" spans="1:14" ht="12.75">
      <c r="A14">
        <v>51</v>
      </c>
      <c r="B14" s="102">
        <v>1.2654</v>
      </c>
      <c r="C14" s="102">
        <v>1.2635</v>
      </c>
      <c r="D14" s="102">
        <v>1.2616</v>
      </c>
      <c r="E14" s="102">
        <v>1.2597</v>
      </c>
      <c r="F14" s="102">
        <v>1.2578</v>
      </c>
      <c r="G14" s="102">
        <v>1.256</v>
      </c>
      <c r="H14" s="102">
        <v>1.2541</v>
      </c>
      <c r="I14" s="102">
        <v>1.2522</v>
      </c>
      <c r="J14" s="102">
        <v>1.2504</v>
      </c>
      <c r="K14" s="102">
        <v>1.2485</v>
      </c>
      <c r="M14" s="102"/>
      <c r="N14" s="102"/>
    </row>
    <row r="15" spans="1:14" ht="12.75">
      <c r="A15">
        <v>52</v>
      </c>
      <c r="B15" s="102">
        <v>1.2466</v>
      </c>
      <c r="C15" s="102">
        <v>1.2448</v>
      </c>
      <c r="D15" s="102">
        <v>1.2429</v>
      </c>
      <c r="E15" s="102">
        <v>1.2411</v>
      </c>
      <c r="F15" s="102">
        <v>1.2393</v>
      </c>
      <c r="G15" s="102">
        <v>1.2374</v>
      </c>
      <c r="H15" s="102">
        <v>1.2356</v>
      </c>
      <c r="I15" s="102">
        <v>1.2338</v>
      </c>
      <c r="J15" s="102">
        <v>1.232</v>
      </c>
      <c r="K15" s="102">
        <v>1.2302</v>
      </c>
      <c r="M15" s="102"/>
      <c r="N15" s="102"/>
    </row>
    <row r="16" spans="1:14" ht="12.75">
      <c r="A16">
        <v>53</v>
      </c>
      <c r="B16" s="102">
        <v>1.2284</v>
      </c>
      <c r="C16" s="102">
        <v>1.2266</v>
      </c>
      <c r="D16" s="102">
        <v>1.2248</v>
      </c>
      <c r="E16" s="102">
        <v>1.223</v>
      </c>
      <c r="F16" s="102">
        <v>1.2212</v>
      </c>
      <c r="G16" s="102">
        <v>1.2194</v>
      </c>
      <c r="H16" s="102">
        <v>1.2176</v>
      </c>
      <c r="I16" s="102">
        <v>1.2159</v>
      </c>
      <c r="J16" s="102">
        <v>1.2141</v>
      </c>
      <c r="K16" s="102">
        <v>1.2123</v>
      </c>
      <c r="M16" s="102"/>
      <c r="N16" s="102"/>
    </row>
    <row r="17" spans="1:14" ht="12.75">
      <c r="A17">
        <v>54</v>
      </c>
      <c r="B17" s="102">
        <v>1.2106</v>
      </c>
      <c r="C17" s="102">
        <v>1.2088</v>
      </c>
      <c r="D17" s="102">
        <v>1.2071</v>
      </c>
      <c r="E17" s="102">
        <v>1.2054</v>
      </c>
      <c r="F17" s="102">
        <v>1.2036</v>
      </c>
      <c r="G17" s="102">
        <v>1.2019</v>
      </c>
      <c r="H17" s="102">
        <v>1.2002</v>
      </c>
      <c r="I17" s="102">
        <v>1.1985</v>
      </c>
      <c r="J17" s="102">
        <v>1.1967</v>
      </c>
      <c r="K17" s="102">
        <v>1.195</v>
      </c>
      <c r="N17" s="102"/>
    </row>
    <row r="18" spans="1:14" ht="12.75">
      <c r="A18">
        <v>55</v>
      </c>
      <c r="B18" s="102">
        <v>1.1933</v>
      </c>
      <c r="C18" s="102">
        <v>1.1916</v>
      </c>
      <c r="D18" s="102">
        <v>1.19</v>
      </c>
      <c r="E18" s="102">
        <v>1.1883</v>
      </c>
      <c r="F18" s="102">
        <v>1.1866</v>
      </c>
      <c r="G18" s="102">
        <v>1.1849</v>
      </c>
      <c r="H18" s="102">
        <v>1.1832</v>
      </c>
      <c r="I18" s="102">
        <v>1.1816</v>
      </c>
      <c r="J18" s="102">
        <v>1.1799</v>
      </c>
      <c r="K18" s="102">
        <v>1.1783</v>
      </c>
      <c r="M18" s="102"/>
      <c r="N18" s="102"/>
    </row>
    <row r="19" spans="1:14" ht="12.75">
      <c r="A19">
        <v>56</v>
      </c>
      <c r="B19" s="102">
        <v>1.1766</v>
      </c>
      <c r="C19" s="102">
        <v>1.175</v>
      </c>
      <c r="D19" s="102">
        <v>1.1733</v>
      </c>
      <c r="E19" s="102">
        <v>1.1717</v>
      </c>
      <c r="F19" s="102">
        <v>1.1701</v>
      </c>
      <c r="G19" s="102">
        <v>1.1684</v>
      </c>
      <c r="H19" s="102">
        <v>1.1668</v>
      </c>
      <c r="I19" s="102">
        <v>1.1652</v>
      </c>
      <c r="J19" s="102">
        <v>1.1636</v>
      </c>
      <c r="K19" s="102">
        <v>1.162</v>
      </c>
      <c r="M19" s="102"/>
      <c r="N19" s="102"/>
    </row>
    <row r="20" spans="1:14" ht="12.75">
      <c r="A20">
        <v>57</v>
      </c>
      <c r="B20" s="102">
        <v>1.1604</v>
      </c>
      <c r="C20" s="102">
        <v>1.1588</v>
      </c>
      <c r="D20" s="102">
        <v>1.1572</v>
      </c>
      <c r="E20" s="102">
        <v>1.1556</v>
      </c>
      <c r="F20" s="102">
        <v>1.1541</v>
      </c>
      <c r="G20" s="102">
        <v>1.1525</v>
      </c>
      <c r="H20" s="102">
        <v>1.1509</v>
      </c>
      <c r="I20" s="102">
        <v>1.1494</v>
      </c>
      <c r="J20" s="102">
        <v>1.1478</v>
      </c>
      <c r="K20" s="102">
        <v>1.1463</v>
      </c>
      <c r="M20" s="102"/>
      <c r="N20" s="102"/>
    </row>
    <row r="21" spans="1:14" ht="12.75">
      <c r="A21">
        <v>58</v>
      </c>
      <c r="B21" s="102">
        <v>1.1447</v>
      </c>
      <c r="C21" s="102">
        <v>1.1432</v>
      </c>
      <c r="D21" s="102">
        <v>1.1416</v>
      </c>
      <c r="E21" s="102">
        <v>1.1401</v>
      </c>
      <c r="F21" s="102">
        <v>1.1386</v>
      </c>
      <c r="G21" s="102">
        <v>1.1371</v>
      </c>
      <c r="H21" s="102">
        <v>1.1355</v>
      </c>
      <c r="I21" s="102">
        <v>1.134</v>
      </c>
      <c r="J21" s="102">
        <v>1.1325</v>
      </c>
      <c r="K21" s="102">
        <v>1.131</v>
      </c>
      <c r="M21" s="102"/>
      <c r="N21" s="102"/>
    </row>
    <row r="22" spans="1:14" ht="12.75">
      <c r="A22">
        <v>59</v>
      </c>
      <c r="B22" s="102">
        <v>1.1295</v>
      </c>
      <c r="C22" s="102">
        <v>1.1281</v>
      </c>
      <c r="D22" s="102">
        <v>1.1266</v>
      </c>
      <c r="E22" s="102">
        <v>1.1251</v>
      </c>
      <c r="F22" s="102">
        <v>1.1236</v>
      </c>
      <c r="G22" s="102">
        <v>1.1221</v>
      </c>
      <c r="H22" s="102">
        <v>1.1207</v>
      </c>
      <c r="I22" s="102">
        <v>1.1192</v>
      </c>
      <c r="J22" s="102">
        <v>1.1178</v>
      </c>
      <c r="K22" s="102">
        <v>1.1163</v>
      </c>
      <c r="M22" s="102"/>
      <c r="N22" s="102"/>
    </row>
    <row r="23" spans="1:21" ht="12.75">
      <c r="A23">
        <v>60</v>
      </c>
      <c r="B23" s="102">
        <v>1.1149</v>
      </c>
      <c r="C23" s="102">
        <v>1.1134</v>
      </c>
      <c r="D23" s="102">
        <v>1.112</v>
      </c>
      <c r="E23" s="102">
        <v>1.1106</v>
      </c>
      <c r="F23" s="102">
        <v>1.1092</v>
      </c>
      <c r="G23" s="102">
        <v>1.1078</v>
      </c>
      <c r="H23" s="102">
        <v>1.1063</v>
      </c>
      <c r="I23" s="102">
        <v>1.1049</v>
      </c>
      <c r="J23" s="102">
        <v>1.1035</v>
      </c>
      <c r="K23" s="102">
        <v>1.1021</v>
      </c>
      <c r="L23" s="102"/>
      <c r="M23" s="102"/>
      <c r="N23" s="102"/>
      <c r="O23" s="102"/>
      <c r="P23" s="102"/>
      <c r="Q23" s="102"/>
      <c r="R23" s="102"/>
      <c r="S23" s="102"/>
      <c r="T23" s="102"/>
      <c r="U23" s="102"/>
    </row>
    <row r="24" spans="1:21" ht="12.75">
      <c r="A24">
        <v>61</v>
      </c>
      <c r="B24" s="102">
        <v>1.1007</v>
      </c>
      <c r="C24" s="102">
        <v>1.0994</v>
      </c>
      <c r="D24" s="102">
        <v>1.098</v>
      </c>
      <c r="E24" s="102">
        <v>1.0966</v>
      </c>
      <c r="F24" s="102">
        <v>1.0952</v>
      </c>
      <c r="G24" s="102">
        <v>1.0939</v>
      </c>
      <c r="H24" s="102">
        <v>1.0925</v>
      </c>
      <c r="I24" s="102">
        <v>1.0911</v>
      </c>
      <c r="J24" s="102">
        <v>1.0898</v>
      </c>
      <c r="K24" s="102">
        <v>1.0884</v>
      </c>
      <c r="L24" s="102"/>
      <c r="M24" s="102"/>
      <c r="N24" s="102"/>
      <c r="O24" s="102"/>
      <c r="P24" s="102"/>
      <c r="Q24" s="102"/>
      <c r="R24" s="102"/>
      <c r="S24" s="102"/>
      <c r="T24" s="102"/>
      <c r="U24" s="102"/>
    </row>
    <row r="25" spans="1:14" ht="12.75">
      <c r="A25">
        <v>62</v>
      </c>
      <c r="B25" s="102">
        <v>1.0871</v>
      </c>
      <c r="C25" s="102">
        <v>1.0858</v>
      </c>
      <c r="D25" s="102">
        <v>1.0844</v>
      </c>
      <c r="E25" s="102">
        <v>1.0831</v>
      </c>
      <c r="F25" s="102">
        <v>1.0818</v>
      </c>
      <c r="G25" s="102">
        <v>1.0805</v>
      </c>
      <c r="H25" s="102">
        <v>1.0792</v>
      </c>
      <c r="I25" s="102">
        <v>1.0779</v>
      </c>
      <c r="J25" s="102">
        <v>1.0765</v>
      </c>
      <c r="K25" s="102">
        <v>1.0753</v>
      </c>
      <c r="M25" s="102"/>
      <c r="N25" s="102"/>
    </row>
    <row r="26" spans="1:14" ht="12.75">
      <c r="A26">
        <v>63</v>
      </c>
      <c r="B26" s="102">
        <v>1.074</v>
      </c>
      <c r="C26" s="102">
        <v>1.0727</v>
      </c>
      <c r="D26" s="102">
        <v>1.0714</v>
      </c>
      <c r="E26" s="102">
        <v>1.0701</v>
      </c>
      <c r="F26" s="102">
        <v>1.0688</v>
      </c>
      <c r="G26" s="102">
        <v>1.0676</v>
      </c>
      <c r="H26" s="102">
        <v>1.0663</v>
      </c>
      <c r="I26" s="102">
        <v>1.065</v>
      </c>
      <c r="J26" s="102">
        <v>1.0638</v>
      </c>
      <c r="K26" s="102">
        <v>1.0625</v>
      </c>
      <c r="M26" s="102"/>
      <c r="N26" s="102"/>
    </row>
    <row r="27" spans="1:14" ht="12.75">
      <c r="A27">
        <v>64</v>
      </c>
      <c r="B27" s="102">
        <v>1.0613</v>
      </c>
      <c r="C27" s="102">
        <v>1.0601</v>
      </c>
      <c r="D27" s="102">
        <v>1.0588</v>
      </c>
      <c r="E27" s="102">
        <v>1.0576</v>
      </c>
      <c r="F27" s="102">
        <v>1.0564</v>
      </c>
      <c r="G27" s="102">
        <v>1.0551</v>
      </c>
      <c r="H27" s="102">
        <v>1.0539</v>
      </c>
      <c r="I27" s="102">
        <v>1.0527</v>
      </c>
      <c r="J27" s="102">
        <v>1.0515</v>
      </c>
      <c r="K27" s="102">
        <v>1.0503</v>
      </c>
      <c r="M27" s="102"/>
      <c r="N27" s="102"/>
    </row>
    <row r="28" spans="1:14" ht="12.75">
      <c r="A28">
        <v>65</v>
      </c>
      <c r="B28" s="102">
        <v>1.0491</v>
      </c>
      <c r="C28" s="102">
        <v>1.0479</v>
      </c>
      <c r="D28" s="102">
        <v>1.0467</v>
      </c>
      <c r="E28" s="102">
        <v>1.0455</v>
      </c>
      <c r="F28" s="102">
        <v>1.0444</v>
      </c>
      <c r="G28" s="102">
        <v>1.0432</v>
      </c>
      <c r="H28" s="102">
        <v>1.042</v>
      </c>
      <c r="I28" s="102">
        <v>1.0408</v>
      </c>
      <c r="J28" s="102">
        <v>1.0397</v>
      </c>
      <c r="K28" s="102">
        <v>1.0385</v>
      </c>
      <c r="M28" s="102"/>
      <c r="N28" s="102"/>
    </row>
    <row r="29" spans="1:14" ht="12.75">
      <c r="A29">
        <v>66</v>
      </c>
      <c r="B29" s="102">
        <v>1.0374</v>
      </c>
      <c r="C29" s="102">
        <v>1.0362</v>
      </c>
      <c r="D29" s="102">
        <v>1.0351</v>
      </c>
      <c r="E29" s="102">
        <v>1.0339</v>
      </c>
      <c r="F29" s="102">
        <v>1.0328</v>
      </c>
      <c r="G29" s="102">
        <v>1.0317</v>
      </c>
      <c r="H29" s="102">
        <v>1.0306</v>
      </c>
      <c r="I29" s="102">
        <v>1.0294</v>
      </c>
      <c r="J29" s="102">
        <v>1.0283</v>
      </c>
      <c r="K29" s="102">
        <v>1.0272</v>
      </c>
      <c r="M29" s="102"/>
      <c r="N29" s="102"/>
    </row>
    <row r="30" spans="1:14" ht="12.75">
      <c r="A30">
        <v>67</v>
      </c>
      <c r="B30" s="102">
        <v>1.0261</v>
      </c>
      <c r="C30" s="102">
        <v>1.025</v>
      </c>
      <c r="D30" s="102">
        <v>1.0239</v>
      </c>
      <c r="E30" s="102">
        <v>1.0228</v>
      </c>
      <c r="F30" s="102">
        <v>1.0217</v>
      </c>
      <c r="G30" s="102">
        <v>1.0206</v>
      </c>
      <c r="H30" s="102">
        <v>1.0195</v>
      </c>
      <c r="I30" s="102">
        <v>1.0185</v>
      </c>
      <c r="J30" s="102">
        <v>1.0174</v>
      </c>
      <c r="K30" s="102">
        <v>1.0163</v>
      </c>
      <c r="M30" s="102"/>
      <c r="N30" s="102"/>
    </row>
    <row r="31" spans="1:14" ht="12.75">
      <c r="A31">
        <v>68</v>
      </c>
      <c r="B31" s="102">
        <v>1.0153</v>
      </c>
      <c r="C31" s="102">
        <v>1.0142</v>
      </c>
      <c r="D31" s="102">
        <v>1.0131</v>
      </c>
      <c r="E31" s="102">
        <v>1.0121</v>
      </c>
      <c r="F31" s="102">
        <v>1.011</v>
      </c>
      <c r="G31" s="102">
        <v>1.01</v>
      </c>
      <c r="H31" s="102">
        <v>1.009</v>
      </c>
      <c r="I31" s="102">
        <v>1.0079</v>
      </c>
      <c r="J31" s="102">
        <v>1.0069</v>
      </c>
      <c r="K31" s="102">
        <v>1.0059</v>
      </c>
      <c r="M31" s="102"/>
      <c r="N31" s="102"/>
    </row>
    <row r="32" spans="1:14" ht="12.75">
      <c r="A32">
        <v>69</v>
      </c>
      <c r="B32" s="102">
        <v>1.0048</v>
      </c>
      <c r="C32" s="102">
        <v>1.0038</v>
      </c>
      <c r="D32" s="102">
        <v>1.0028</v>
      </c>
      <c r="E32" s="102">
        <v>1.0018</v>
      </c>
      <c r="F32" s="102">
        <v>1.0008</v>
      </c>
      <c r="G32" s="102">
        <v>0.9998</v>
      </c>
      <c r="H32" s="102">
        <v>0.9988</v>
      </c>
      <c r="I32" s="102">
        <v>0.9978</v>
      </c>
      <c r="J32" s="102">
        <v>0.9968</v>
      </c>
      <c r="K32" s="102">
        <v>0.9958</v>
      </c>
      <c r="M32" s="102"/>
      <c r="N32" s="102"/>
    </row>
    <row r="33" spans="1:14" ht="12.75">
      <c r="A33">
        <v>70</v>
      </c>
      <c r="B33" s="102">
        <v>0.9948</v>
      </c>
      <c r="C33" s="102">
        <v>0.9939</v>
      </c>
      <c r="D33" s="102">
        <v>0.9929</v>
      </c>
      <c r="E33" s="102">
        <v>0.9919</v>
      </c>
      <c r="F33" s="102">
        <v>0.991</v>
      </c>
      <c r="G33" s="102">
        <v>0.99</v>
      </c>
      <c r="H33" s="102">
        <v>0.989</v>
      </c>
      <c r="I33" s="102">
        <v>0.9881</v>
      </c>
      <c r="J33" s="102">
        <v>0.9871</v>
      </c>
      <c r="K33" s="102">
        <v>0.9862</v>
      </c>
      <c r="M33" s="102"/>
      <c r="N33" s="102"/>
    </row>
    <row r="34" spans="1:14" ht="12.75">
      <c r="A34">
        <v>71</v>
      </c>
      <c r="B34" s="102">
        <v>0.9852</v>
      </c>
      <c r="C34" s="102">
        <v>0.9843</v>
      </c>
      <c r="D34" s="102">
        <v>0.9834</v>
      </c>
      <c r="E34" s="102">
        <v>0.9824</v>
      </c>
      <c r="F34" s="102">
        <v>0.9815</v>
      </c>
      <c r="G34" s="102">
        <v>0.9806</v>
      </c>
      <c r="H34" s="102">
        <v>0.9797</v>
      </c>
      <c r="I34" s="102">
        <v>0.9788</v>
      </c>
      <c r="J34" s="102">
        <v>0.9779</v>
      </c>
      <c r="K34" s="102">
        <v>0.9769</v>
      </c>
      <c r="M34" s="102"/>
      <c r="N34" s="102"/>
    </row>
    <row r="35" spans="1:14" ht="12.75">
      <c r="A35">
        <v>72</v>
      </c>
      <c r="B35" s="102">
        <v>0.976</v>
      </c>
      <c r="C35" s="102">
        <v>0.9751</v>
      </c>
      <c r="D35" s="102">
        <v>0.9742</v>
      </c>
      <c r="E35" s="102">
        <v>0.9734</v>
      </c>
      <c r="F35" s="102">
        <v>0.9725</v>
      </c>
      <c r="G35" s="102">
        <v>0.9716</v>
      </c>
      <c r="H35" s="102">
        <v>0.9707</v>
      </c>
      <c r="I35" s="102">
        <v>0.9698</v>
      </c>
      <c r="J35" s="102">
        <v>0.9689</v>
      </c>
      <c r="K35" s="102">
        <v>0.9681</v>
      </c>
      <c r="M35" s="102"/>
      <c r="N35" s="102"/>
    </row>
    <row r="36" spans="1:14" ht="12.75">
      <c r="A36">
        <v>73</v>
      </c>
      <c r="B36" s="102">
        <v>0.9672</v>
      </c>
      <c r="C36" s="102">
        <v>0.9663</v>
      </c>
      <c r="D36" s="102">
        <v>0.9655</v>
      </c>
      <c r="E36" s="102">
        <v>0.9646</v>
      </c>
      <c r="F36" s="102">
        <v>0.9638</v>
      </c>
      <c r="G36" s="102">
        <v>0.9629</v>
      </c>
      <c r="H36" s="102">
        <v>0.9621</v>
      </c>
      <c r="I36" s="102">
        <v>0.9613</v>
      </c>
      <c r="J36" s="102">
        <v>0.9604</v>
      </c>
      <c r="K36" s="102">
        <v>0.9596</v>
      </c>
      <c r="M36" s="102"/>
      <c r="N36" s="102"/>
    </row>
    <row r="37" spans="1:14" ht="12.75">
      <c r="A37">
        <v>74</v>
      </c>
      <c r="B37" s="102">
        <v>0.9587</v>
      </c>
      <c r="C37" s="102">
        <v>0.9579</v>
      </c>
      <c r="D37" s="102">
        <v>0.9571</v>
      </c>
      <c r="E37" s="102">
        <v>0.9563</v>
      </c>
      <c r="F37" s="102">
        <v>0.9555</v>
      </c>
      <c r="G37" s="102">
        <v>0.9547</v>
      </c>
      <c r="H37" s="102">
        <v>0.9538</v>
      </c>
      <c r="I37" s="102">
        <v>0.953</v>
      </c>
      <c r="J37" s="102">
        <v>0.9522</v>
      </c>
      <c r="K37" s="102">
        <v>0.9514</v>
      </c>
      <c r="M37" s="102"/>
      <c r="N37" s="102"/>
    </row>
    <row r="38" spans="1:14" ht="12.75">
      <c r="A38">
        <v>75</v>
      </c>
      <c r="B38" s="102">
        <v>0.9506</v>
      </c>
      <c r="C38" s="102">
        <v>0.9498</v>
      </c>
      <c r="D38" s="102">
        <v>0.9491</v>
      </c>
      <c r="E38" s="102">
        <v>0.9483</v>
      </c>
      <c r="F38" s="102">
        <v>0.9475</v>
      </c>
      <c r="G38" s="102">
        <v>0.9467</v>
      </c>
      <c r="H38" s="102">
        <v>0.9459</v>
      </c>
      <c r="I38" s="102">
        <v>0.9452</v>
      </c>
      <c r="J38" s="102">
        <v>0.9444</v>
      </c>
      <c r="K38" s="102">
        <v>0.9436</v>
      </c>
      <c r="M38" s="102"/>
      <c r="N38" s="102"/>
    </row>
    <row r="39" spans="1:14" ht="12.75">
      <c r="A39">
        <v>76</v>
      </c>
      <c r="B39" s="102">
        <v>0.9429</v>
      </c>
      <c r="C39" s="102">
        <v>0.9421</v>
      </c>
      <c r="D39" s="102">
        <v>0.9414</v>
      </c>
      <c r="E39" s="102">
        <v>0.9406</v>
      </c>
      <c r="F39" s="102">
        <v>0.9399</v>
      </c>
      <c r="G39" s="102">
        <v>0.9391</v>
      </c>
      <c r="H39" s="102">
        <v>0.9384</v>
      </c>
      <c r="I39" s="102">
        <v>0.9376</v>
      </c>
      <c r="J39" s="102">
        <v>0.9369</v>
      </c>
      <c r="K39" s="102">
        <v>0.9362</v>
      </c>
      <c r="M39" s="102"/>
      <c r="N39" s="102"/>
    </row>
    <row r="40" spans="1:14" ht="12.75">
      <c r="A40">
        <v>77</v>
      </c>
      <c r="B40" s="102">
        <v>0.9354</v>
      </c>
      <c r="C40" s="102">
        <v>0.9347</v>
      </c>
      <c r="D40" s="102">
        <v>0.934</v>
      </c>
      <c r="E40" s="102">
        <v>0.9333</v>
      </c>
      <c r="F40" s="102">
        <v>0.9326</v>
      </c>
      <c r="G40" s="102">
        <v>0.9318</v>
      </c>
      <c r="H40" s="102">
        <v>0.9311</v>
      </c>
      <c r="I40" s="102">
        <v>0.9304</v>
      </c>
      <c r="J40" s="102">
        <v>0.9297</v>
      </c>
      <c r="K40" s="102">
        <v>0.929</v>
      </c>
      <c r="M40" s="102"/>
      <c r="N40" s="102"/>
    </row>
    <row r="41" spans="1:14" ht="12.75">
      <c r="A41">
        <v>78</v>
      </c>
      <c r="B41" s="102">
        <v>0.9283</v>
      </c>
      <c r="C41" s="102">
        <v>0.9276</v>
      </c>
      <c r="D41" s="102">
        <v>0.9269</v>
      </c>
      <c r="E41" s="102">
        <v>0.9263</v>
      </c>
      <c r="F41" s="102">
        <v>0.9256</v>
      </c>
      <c r="G41" s="102">
        <v>0.9249</v>
      </c>
      <c r="H41" s="102">
        <v>0.9242</v>
      </c>
      <c r="I41" s="102">
        <v>0.9235</v>
      </c>
      <c r="J41" s="102">
        <v>0.9229</v>
      </c>
      <c r="K41" s="102">
        <v>0.9222</v>
      </c>
      <c r="M41" s="102"/>
      <c r="N41" s="102"/>
    </row>
    <row r="42" spans="1:14" ht="12.75">
      <c r="A42">
        <v>79</v>
      </c>
      <c r="B42" s="102">
        <v>0.9215</v>
      </c>
      <c r="C42" s="102">
        <v>0.9209</v>
      </c>
      <c r="D42" s="102">
        <v>0.9202</v>
      </c>
      <c r="E42" s="102">
        <v>0.9195</v>
      </c>
      <c r="F42" s="102">
        <v>0.9189</v>
      </c>
      <c r="G42" s="102">
        <v>0.9182</v>
      </c>
      <c r="H42" s="102">
        <v>0.9176</v>
      </c>
      <c r="I42" s="102">
        <v>0.9169</v>
      </c>
      <c r="J42" s="102">
        <v>0.9163</v>
      </c>
      <c r="K42" s="102">
        <v>0.9156</v>
      </c>
      <c r="M42" s="102"/>
      <c r="N42" s="102"/>
    </row>
    <row r="43" spans="1:14" ht="12.75">
      <c r="A43">
        <v>80</v>
      </c>
      <c r="B43" s="102">
        <v>0.915</v>
      </c>
      <c r="C43" s="102">
        <v>0.9144</v>
      </c>
      <c r="D43" s="102">
        <v>0.9137</v>
      </c>
      <c r="E43" s="102">
        <v>0.9131</v>
      </c>
      <c r="F43" s="102">
        <v>0.9125</v>
      </c>
      <c r="G43" s="102">
        <v>0.9119</v>
      </c>
      <c r="H43" s="102">
        <v>0.9112</v>
      </c>
      <c r="I43" s="102">
        <v>0.9106</v>
      </c>
      <c r="J43" s="102">
        <v>0.91</v>
      </c>
      <c r="K43" s="102">
        <v>0.9094</v>
      </c>
      <c r="N43" s="102"/>
    </row>
    <row r="44" spans="1:11" ht="12.75">
      <c r="A44">
        <v>81</v>
      </c>
      <c r="B44" s="102">
        <v>0.9088</v>
      </c>
      <c r="C44" s="102">
        <v>0.9082</v>
      </c>
      <c r="D44" s="102">
        <v>0.9076</v>
      </c>
      <c r="E44" s="102">
        <v>0.907</v>
      </c>
      <c r="F44" s="102">
        <v>0.9064</v>
      </c>
      <c r="G44" s="102">
        <v>0.9058</v>
      </c>
      <c r="H44" s="102">
        <v>0.9052</v>
      </c>
      <c r="I44" s="102">
        <v>0.9046</v>
      </c>
      <c r="J44" s="102">
        <v>0.904</v>
      </c>
      <c r="K44" s="102">
        <v>0.9034</v>
      </c>
    </row>
    <row r="45" spans="1:11" ht="12.75">
      <c r="A45">
        <v>82</v>
      </c>
      <c r="B45" s="102">
        <v>0.9028</v>
      </c>
      <c r="C45" s="102">
        <v>0.9023</v>
      </c>
      <c r="D45" s="102">
        <v>0.9017</v>
      </c>
      <c r="E45" s="102">
        <v>0.9011</v>
      </c>
      <c r="F45" s="102">
        <v>0.9005</v>
      </c>
      <c r="G45" s="102">
        <v>0.9</v>
      </c>
      <c r="H45" s="102">
        <v>0.8994</v>
      </c>
      <c r="I45" s="102">
        <v>0.8988</v>
      </c>
      <c r="J45" s="102">
        <v>0.8983</v>
      </c>
      <c r="K45" s="102">
        <v>0.8977</v>
      </c>
    </row>
    <row r="46" spans="1:11" ht="12.75">
      <c r="A46">
        <v>83</v>
      </c>
      <c r="B46" s="102">
        <v>0.8972</v>
      </c>
      <c r="C46" s="102">
        <v>0.8966</v>
      </c>
      <c r="D46" s="102">
        <v>0.8961</v>
      </c>
      <c r="E46" s="102">
        <v>0.8955</v>
      </c>
      <c r="F46" s="102">
        <v>0.895</v>
      </c>
      <c r="G46" s="102">
        <v>0.8944</v>
      </c>
      <c r="H46" s="102">
        <v>0.8939</v>
      </c>
      <c r="I46" s="102">
        <v>0.8933</v>
      </c>
      <c r="J46" s="102">
        <v>0.8928</v>
      </c>
      <c r="K46" s="102">
        <v>0.8923</v>
      </c>
    </row>
    <row r="47" spans="1:11" ht="12.75">
      <c r="A47">
        <v>84</v>
      </c>
      <c r="B47" s="102">
        <v>0.8917</v>
      </c>
      <c r="C47" s="102">
        <v>0.8912</v>
      </c>
      <c r="D47" s="102">
        <v>0.8907</v>
      </c>
      <c r="E47" s="102">
        <v>0.8902</v>
      </c>
      <c r="F47" s="102">
        <v>0.8896</v>
      </c>
      <c r="G47" s="102">
        <v>0.8891</v>
      </c>
      <c r="H47" s="102">
        <v>0.8886</v>
      </c>
      <c r="I47" s="102">
        <v>0.8881</v>
      </c>
      <c r="J47" s="102">
        <v>0.8876</v>
      </c>
      <c r="K47" s="102">
        <v>0.8871</v>
      </c>
    </row>
    <row r="48" spans="1:11" ht="12.75">
      <c r="A48">
        <v>85</v>
      </c>
      <c r="B48" s="102">
        <v>0.8866</v>
      </c>
      <c r="C48" s="102">
        <v>0.8861</v>
      </c>
      <c r="D48" s="102">
        <v>0.8856</v>
      </c>
      <c r="E48" s="102">
        <v>0.8851</v>
      </c>
      <c r="F48" s="102">
        <v>0.8846</v>
      </c>
      <c r="G48" s="102">
        <v>0.8841</v>
      </c>
      <c r="H48" s="102">
        <v>0.8836</v>
      </c>
      <c r="I48" s="102">
        <v>0.8831</v>
      </c>
      <c r="J48" s="102">
        <v>0.8826</v>
      </c>
      <c r="K48" s="102">
        <v>0.8821</v>
      </c>
    </row>
    <row r="49" spans="1:11" ht="12.75">
      <c r="A49">
        <v>86</v>
      </c>
      <c r="B49" s="102">
        <v>0.8816</v>
      </c>
      <c r="C49" s="102">
        <v>0.8811</v>
      </c>
      <c r="D49" s="102">
        <v>0.8807</v>
      </c>
      <c r="E49" s="102">
        <v>0.8802</v>
      </c>
      <c r="F49" s="102">
        <v>0.8797</v>
      </c>
      <c r="G49" s="102">
        <v>0.8792</v>
      </c>
      <c r="H49" s="102">
        <v>0.8788</v>
      </c>
      <c r="I49" s="102">
        <v>0.8783</v>
      </c>
      <c r="J49" s="102">
        <v>0.8778</v>
      </c>
      <c r="K49" s="102">
        <v>0.8774</v>
      </c>
    </row>
    <row r="50" spans="1:11" ht="12.75">
      <c r="A50">
        <v>87</v>
      </c>
      <c r="B50" s="102">
        <v>0.8769</v>
      </c>
      <c r="C50" s="102">
        <v>0.8765</v>
      </c>
      <c r="D50" s="102">
        <v>0.876</v>
      </c>
      <c r="E50" s="102">
        <v>0.8755</v>
      </c>
      <c r="F50" s="102">
        <v>0.8751</v>
      </c>
      <c r="G50" s="102">
        <v>0.8746</v>
      </c>
      <c r="H50" s="102">
        <v>0.8742</v>
      </c>
      <c r="I50" s="102">
        <v>0.8737</v>
      </c>
      <c r="J50" s="102">
        <v>0.8733</v>
      </c>
      <c r="K50" s="102">
        <v>0.8729</v>
      </c>
    </row>
    <row r="51" spans="1:11" ht="12.75">
      <c r="A51">
        <v>88</v>
      </c>
      <c r="B51" s="102">
        <v>0.8724</v>
      </c>
      <c r="C51" s="102">
        <v>0.872</v>
      </c>
      <c r="D51" s="102">
        <v>0.8716</v>
      </c>
      <c r="E51" s="102">
        <v>0.8711</v>
      </c>
      <c r="F51" s="102">
        <v>0.8707</v>
      </c>
      <c r="G51" s="102">
        <v>0.8703</v>
      </c>
      <c r="H51" s="102">
        <v>0.8698</v>
      </c>
      <c r="I51" s="102">
        <v>0.8694</v>
      </c>
      <c r="J51" s="102">
        <v>0.869</v>
      </c>
      <c r="K51" s="102">
        <v>0.8686</v>
      </c>
    </row>
    <row r="52" spans="1:11" ht="12.75">
      <c r="A52">
        <v>89</v>
      </c>
      <c r="B52" s="102">
        <v>0.8681</v>
      </c>
      <c r="C52" s="102">
        <v>0.8677</v>
      </c>
      <c r="D52" s="102">
        <v>0.8673</v>
      </c>
      <c r="E52" s="102">
        <v>0.8669</v>
      </c>
      <c r="F52" s="102">
        <v>0.8665</v>
      </c>
      <c r="G52" s="102">
        <v>0.8661</v>
      </c>
      <c r="H52" s="102">
        <v>0.8657</v>
      </c>
      <c r="I52" s="102">
        <v>0.8653</v>
      </c>
      <c r="J52" s="102">
        <v>0.8649</v>
      </c>
      <c r="K52" s="102">
        <v>0.8645</v>
      </c>
    </row>
    <row r="53" spans="1:11" ht="12.75">
      <c r="A53">
        <v>90</v>
      </c>
      <c r="B53" s="102">
        <v>0.8641</v>
      </c>
      <c r="C53" s="102">
        <v>0.8637</v>
      </c>
      <c r="D53" s="102">
        <v>0.8633</v>
      </c>
      <c r="E53" s="102">
        <v>0.8629</v>
      </c>
      <c r="F53" s="102">
        <v>0.8625</v>
      </c>
      <c r="G53" s="102">
        <v>0.8621</v>
      </c>
      <c r="H53" s="102">
        <v>0.8617</v>
      </c>
      <c r="I53" s="102">
        <v>0.8613</v>
      </c>
      <c r="J53" s="102">
        <v>0.8609</v>
      </c>
      <c r="K53" s="102">
        <v>0.8606</v>
      </c>
    </row>
    <row r="54" spans="1:11" ht="12.75">
      <c r="A54">
        <v>91</v>
      </c>
      <c r="B54" s="102">
        <v>0.8602</v>
      </c>
      <c r="C54" s="102">
        <v>0.8598</v>
      </c>
      <c r="D54" s="102">
        <v>0.8594</v>
      </c>
      <c r="E54" s="102">
        <v>0.859</v>
      </c>
      <c r="F54" s="102">
        <v>0.8587</v>
      </c>
      <c r="G54" s="102">
        <v>0.8583</v>
      </c>
      <c r="H54" s="102">
        <v>0.8579</v>
      </c>
      <c r="I54" s="102">
        <v>0.8576</v>
      </c>
      <c r="J54" s="102">
        <v>0.8572</v>
      </c>
      <c r="K54" s="102">
        <v>0.8568</v>
      </c>
    </row>
    <row r="55" spans="1:11" ht="12.75">
      <c r="A55">
        <v>92</v>
      </c>
      <c r="B55" s="102">
        <v>0.8565</v>
      </c>
      <c r="C55" s="102">
        <v>0.8561</v>
      </c>
      <c r="D55" s="102">
        <v>0.8558</v>
      </c>
      <c r="E55" s="102">
        <v>0.8554</v>
      </c>
      <c r="F55" s="102">
        <v>0.855</v>
      </c>
      <c r="G55" s="102">
        <v>0.8547</v>
      </c>
      <c r="H55" s="102">
        <v>0.8543</v>
      </c>
      <c r="I55" s="102">
        <v>0.854</v>
      </c>
      <c r="J55" s="102">
        <v>0.8536</v>
      </c>
      <c r="K55" s="102">
        <v>0.8533</v>
      </c>
    </row>
    <row r="56" spans="1:11" ht="12.75">
      <c r="A56">
        <v>93</v>
      </c>
      <c r="B56" s="102">
        <v>0.853</v>
      </c>
      <c r="C56" s="102">
        <v>0.8526</v>
      </c>
      <c r="D56" s="102">
        <v>0.8523</v>
      </c>
      <c r="E56" s="102">
        <v>0.8519</v>
      </c>
      <c r="F56" s="102">
        <v>0.8516</v>
      </c>
      <c r="G56" s="102">
        <v>0.8513</v>
      </c>
      <c r="H56" s="102">
        <v>0.8509</v>
      </c>
      <c r="I56" s="102">
        <v>0.8506</v>
      </c>
      <c r="J56" s="102">
        <v>0.8503</v>
      </c>
      <c r="K56" s="102">
        <v>0.8499</v>
      </c>
    </row>
    <row r="57" spans="1:11" ht="12.75">
      <c r="A57">
        <v>94</v>
      </c>
      <c r="B57" s="102">
        <v>0.8496</v>
      </c>
      <c r="C57" s="102">
        <v>0.8493</v>
      </c>
      <c r="D57" s="102">
        <v>0.8489</v>
      </c>
      <c r="E57" s="102">
        <v>0.8486</v>
      </c>
      <c r="F57" s="102">
        <v>0.8483</v>
      </c>
      <c r="G57" s="102">
        <v>0.848</v>
      </c>
      <c r="H57" s="102">
        <v>0.8477</v>
      </c>
      <c r="I57" s="102">
        <v>0.8473</v>
      </c>
      <c r="J57" s="102">
        <v>0.847</v>
      </c>
      <c r="K57" s="102">
        <v>0.8467</v>
      </c>
    </row>
    <row r="58" spans="1:11" ht="12.75">
      <c r="A58">
        <v>95</v>
      </c>
      <c r="B58" s="102">
        <v>0.8464</v>
      </c>
      <c r="C58" s="102">
        <v>0.8461</v>
      </c>
      <c r="D58" s="102">
        <v>0.8458</v>
      </c>
      <c r="E58" s="102">
        <v>0.8455</v>
      </c>
      <c r="F58" s="102">
        <v>0.8452</v>
      </c>
      <c r="G58" s="102">
        <v>0.8449</v>
      </c>
      <c r="H58" s="102">
        <v>0.8446</v>
      </c>
      <c r="I58" s="102">
        <v>0.8443</v>
      </c>
      <c r="J58" s="102">
        <v>0.844</v>
      </c>
      <c r="K58" s="102">
        <v>0.8437</v>
      </c>
    </row>
    <row r="59" spans="1:11" ht="12.75">
      <c r="A59">
        <v>96</v>
      </c>
      <c r="B59" s="102">
        <v>0.8434</v>
      </c>
      <c r="C59" s="102">
        <v>0.8431</v>
      </c>
      <c r="D59" s="102">
        <v>0.8428</v>
      </c>
      <c r="E59" s="102">
        <v>0.8425</v>
      </c>
      <c r="F59" s="102">
        <v>0.8422</v>
      </c>
      <c r="G59" s="102">
        <v>0.8419</v>
      </c>
      <c r="H59" s="102">
        <v>0.8416</v>
      </c>
      <c r="I59" s="102">
        <v>0.8413</v>
      </c>
      <c r="J59" s="102">
        <v>0.841</v>
      </c>
      <c r="K59" s="102">
        <v>0.8407</v>
      </c>
    </row>
    <row r="60" spans="1:11" ht="12.75">
      <c r="A60">
        <v>97</v>
      </c>
      <c r="B60" s="102">
        <v>0.8405</v>
      </c>
      <c r="C60" s="102">
        <v>0.8402</v>
      </c>
      <c r="D60" s="102">
        <v>0.8399</v>
      </c>
      <c r="E60" s="102">
        <v>0.8396</v>
      </c>
      <c r="F60" s="102">
        <v>0.8393</v>
      </c>
      <c r="G60" s="102">
        <v>0.8391</v>
      </c>
      <c r="H60" s="102">
        <v>0.8388</v>
      </c>
      <c r="I60" s="102">
        <v>0.8385</v>
      </c>
      <c r="J60" s="102">
        <v>0.8382</v>
      </c>
      <c r="K60" s="102">
        <v>0.838</v>
      </c>
    </row>
    <row r="61" spans="1:11" ht="12.75">
      <c r="A61">
        <v>98</v>
      </c>
      <c r="B61" s="102">
        <v>0.8377</v>
      </c>
      <c r="C61" s="102">
        <v>0.8374</v>
      </c>
      <c r="D61" s="102">
        <v>0.8372</v>
      </c>
      <c r="E61" s="102">
        <v>0.8369</v>
      </c>
      <c r="F61" s="102">
        <v>0.8366</v>
      </c>
      <c r="G61" s="102">
        <v>0.8364</v>
      </c>
      <c r="H61" s="102">
        <v>0.8361</v>
      </c>
      <c r="I61" s="102">
        <v>0.8359</v>
      </c>
      <c r="J61" s="102">
        <v>0.8356</v>
      </c>
      <c r="K61" s="102">
        <v>0.8353</v>
      </c>
    </row>
    <row r="62" spans="1:11" ht="12.75">
      <c r="A62">
        <v>99</v>
      </c>
      <c r="B62" s="102">
        <v>0.8351</v>
      </c>
      <c r="C62" s="102">
        <v>0.8348</v>
      </c>
      <c r="D62" s="102">
        <v>0.8346</v>
      </c>
      <c r="E62" s="102">
        <v>0.8343</v>
      </c>
      <c r="F62" s="102">
        <v>0.8341</v>
      </c>
      <c r="G62" s="102">
        <v>0.8338</v>
      </c>
      <c r="H62" s="102">
        <v>0.8336</v>
      </c>
      <c r="I62" s="102">
        <v>0.8333</v>
      </c>
      <c r="J62" s="102">
        <v>0.8331</v>
      </c>
      <c r="K62" s="102">
        <v>0.8328</v>
      </c>
    </row>
    <row r="63" spans="1:11" ht="12.75">
      <c r="A63">
        <v>100</v>
      </c>
      <c r="B63" s="102">
        <v>0.8326</v>
      </c>
      <c r="C63" s="102">
        <v>0.8323</v>
      </c>
      <c r="D63" s="102">
        <v>0.8321</v>
      </c>
      <c r="E63" s="102">
        <v>0.8319</v>
      </c>
      <c r="F63" s="102">
        <v>0.8316</v>
      </c>
      <c r="G63" s="102">
        <v>0.8314</v>
      </c>
      <c r="H63" s="102">
        <v>0.8311</v>
      </c>
      <c r="I63" s="102">
        <v>0.8309</v>
      </c>
      <c r="J63" s="102">
        <v>0.8307</v>
      </c>
      <c r="K63" s="102">
        <v>0.8304</v>
      </c>
    </row>
    <row r="64" spans="1:11" ht="12.75">
      <c r="A64">
        <v>101</v>
      </c>
      <c r="B64" s="102">
        <v>0.8302</v>
      </c>
      <c r="C64" s="102">
        <v>0.83</v>
      </c>
      <c r="D64" s="102">
        <v>0.8297</v>
      </c>
      <c r="E64" s="102">
        <v>0.8295</v>
      </c>
      <c r="F64" s="102">
        <v>0.8293</v>
      </c>
      <c r="G64" s="102">
        <v>0.8291</v>
      </c>
      <c r="H64" s="102">
        <v>0.8288</v>
      </c>
      <c r="I64" s="102">
        <v>0.8286</v>
      </c>
      <c r="J64" s="102">
        <v>0.8284</v>
      </c>
      <c r="K64" s="102">
        <v>0.8282</v>
      </c>
    </row>
    <row r="65" spans="1:11" ht="12.75">
      <c r="A65">
        <v>102</v>
      </c>
      <c r="B65" s="102">
        <v>0.8279</v>
      </c>
      <c r="C65" s="102">
        <v>0.8277</v>
      </c>
      <c r="D65" s="102">
        <v>0.8275</v>
      </c>
      <c r="E65" s="102">
        <v>0.8273</v>
      </c>
      <c r="F65" s="102">
        <v>0.8271</v>
      </c>
      <c r="G65" s="102">
        <v>0.8268</v>
      </c>
      <c r="H65" s="102">
        <v>0.8266</v>
      </c>
      <c r="I65" s="102">
        <v>0.8264</v>
      </c>
      <c r="J65" s="102">
        <v>0.8262</v>
      </c>
      <c r="K65" s="102">
        <v>0.826</v>
      </c>
    </row>
    <row r="66" spans="1:11" ht="12.75">
      <c r="A66">
        <v>103</v>
      </c>
      <c r="B66" s="102">
        <v>0.8258</v>
      </c>
      <c r="C66" s="102">
        <v>0.8256</v>
      </c>
      <c r="D66" s="102">
        <v>0.8253</v>
      </c>
      <c r="E66" s="102">
        <v>0.8251</v>
      </c>
      <c r="F66" s="102">
        <v>0.8249</v>
      </c>
      <c r="G66" s="102">
        <v>0.8247</v>
      </c>
      <c r="H66" s="102">
        <v>0.8245</v>
      </c>
      <c r="I66" s="102">
        <v>0.8243</v>
      </c>
      <c r="J66" s="102">
        <v>0.8241</v>
      </c>
      <c r="K66" s="102">
        <v>0.8239</v>
      </c>
    </row>
    <row r="67" spans="1:11" ht="12.75">
      <c r="A67">
        <v>104</v>
      </c>
      <c r="B67" s="102">
        <v>0.8237</v>
      </c>
      <c r="C67" s="102">
        <v>0.8235</v>
      </c>
      <c r="D67" s="102">
        <v>0.8233</v>
      </c>
      <c r="E67" s="102">
        <v>0.8231</v>
      </c>
      <c r="F67" s="102">
        <v>0.8229</v>
      </c>
      <c r="G67" s="102">
        <v>0.8227</v>
      </c>
      <c r="H67" s="102">
        <v>0.8225</v>
      </c>
      <c r="I67" s="102">
        <v>0.8223</v>
      </c>
      <c r="J67" s="102">
        <v>0.8221</v>
      </c>
      <c r="K67" s="102">
        <v>0.8219</v>
      </c>
    </row>
    <row r="68" spans="1:11" ht="12.75">
      <c r="A68">
        <v>105</v>
      </c>
      <c r="B68" s="102">
        <v>0.8217</v>
      </c>
      <c r="C68" s="102">
        <v>0.8215</v>
      </c>
      <c r="D68" s="102">
        <v>0.8214</v>
      </c>
      <c r="E68" s="102">
        <v>0.8212</v>
      </c>
      <c r="F68" s="102">
        <v>0.821</v>
      </c>
      <c r="G68" s="102">
        <v>0.8208</v>
      </c>
      <c r="H68" s="102">
        <v>0.8206</v>
      </c>
      <c r="I68" s="102">
        <v>0.8204</v>
      </c>
      <c r="J68" s="102">
        <v>0.8202</v>
      </c>
      <c r="K68" s="102">
        <v>0.82</v>
      </c>
    </row>
    <row r="69" spans="1:11" ht="12.75">
      <c r="A69">
        <v>106</v>
      </c>
      <c r="B69" s="102">
        <v>0.8198</v>
      </c>
      <c r="C69" s="102">
        <v>0.8197</v>
      </c>
      <c r="D69" s="102">
        <v>0.8195</v>
      </c>
      <c r="E69" s="102">
        <v>0.8193</v>
      </c>
      <c r="F69" s="102">
        <v>0.8191</v>
      </c>
      <c r="G69" s="102">
        <v>0.8189</v>
      </c>
      <c r="H69" s="102">
        <v>0.8188</v>
      </c>
      <c r="I69" s="102">
        <v>0.8186</v>
      </c>
      <c r="J69" s="102">
        <v>0.8184</v>
      </c>
      <c r="K69" s="102">
        <v>0.8182</v>
      </c>
    </row>
    <row r="70" spans="1:11" ht="12.75">
      <c r="A70">
        <v>107</v>
      </c>
      <c r="B70" s="102">
        <v>0.818</v>
      </c>
      <c r="C70" s="102">
        <v>0.8179</v>
      </c>
      <c r="D70" s="102">
        <v>0.8177</v>
      </c>
      <c r="E70" s="102">
        <v>0.8175</v>
      </c>
      <c r="F70" s="102">
        <v>0.8173</v>
      </c>
      <c r="G70" s="102">
        <v>0.8172</v>
      </c>
      <c r="H70" s="102">
        <v>0.817</v>
      </c>
      <c r="I70" s="102">
        <v>0.8168</v>
      </c>
      <c r="J70" s="102">
        <v>0.8167</v>
      </c>
      <c r="K70" s="102">
        <v>0.8165</v>
      </c>
    </row>
    <row r="71" spans="1:11" ht="12.75">
      <c r="A71">
        <v>108</v>
      </c>
      <c r="B71" s="102">
        <v>0.8163</v>
      </c>
      <c r="C71" s="102">
        <v>0.8161</v>
      </c>
      <c r="D71" s="102">
        <v>0.816</v>
      </c>
      <c r="E71" s="102">
        <v>0.8158</v>
      </c>
      <c r="F71" s="102">
        <v>0.8156</v>
      </c>
      <c r="G71" s="102">
        <v>0.8155</v>
      </c>
      <c r="H71" s="102">
        <v>0.8153</v>
      </c>
      <c r="I71" s="102">
        <v>0.8152</v>
      </c>
      <c r="J71" s="102">
        <v>0.815</v>
      </c>
      <c r="K71" s="102">
        <v>0.8148</v>
      </c>
    </row>
    <row r="72" spans="1:11" ht="12.75">
      <c r="A72">
        <v>109</v>
      </c>
      <c r="B72" s="102">
        <v>0.8147</v>
      </c>
      <c r="C72" s="102">
        <v>0.8145</v>
      </c>
      <c r="D72" s="102">
        <v>0.8143</v>
      </c>
      <c r="E72" s="102">
        <v>0.8142</v>
      </c>
      <c r="F72" s="102">
        <v>0.814</v>
      </c>
      <c r="G72" s="102">
        <v>0.8139</v>
      </c>
      <c r="H72" s="102">
        <v>0.8137</v>
      </c>
      <c r="I72" s="102">
        <v>0.8135</v>
      </c>
      <c r="J72" s="102">
        <v>0.8134</v>
      </c>
      <c r="K72" s="102">
        <v>0.8132</v>
      </c>
    </row>
    <row r="73" spans="1:11" ht="12.75">
      <c r="A73">
        <v>110</v>
      </c>
      <c r="B73" s="102">
        <v>0.8131</v>
      </c>
      <c r="C73" s="102">
        <v>0.8129</v>
      </c>
      <c r="D73" s="102">
        <v>0.8128</v>
      </c>
      <c r="E73" s="102">
        <v>0.8126</v>
      </c>
      <c r="F73" s="102">
        <v>0.8124</v>
      </c>
      <c r="G73" s="102">
        <v>0.8123</v>
      </c>
      <c r="H73" s="102">
        <v>0.8121</v>
      </c>
      <c r="I73" s="102">
        <v>0.812</v>
      </c>
      <c r="J73" s="102">
        <v>0.8118</v>
      </c>
      <c r="K73" s="102">
        <v>0.8117</v>
      </c>
    </row>
    <row r="74" spans="1:11" ht="12.75">
      <c r="A74">
        <v>111</v>
      </c>
      <c r="B74" s="102">
        <v>0.8115</v>
      </c>
      <c r="C74" s="102">
        <v>0.8114</v>
      </c>
      <c r="D74" s="102">
        <v>0.8112</v>
      </c>
      <c r="E74" s="102">
        <v>0.8111</v>
      </c>
      <c r="F74" s="102">
        <v>0.8109</v>
      </c>
      <c r="G74" s="102">
        <v>0.8108</v>
      </c>
      <c r="H74" s="102">
        <v>0.8106</v>
      </c>
      <c r="I74" s="102">
        <v>0.8105</v>
      </c>
      <c r="J74" s="102">
        <v>0.8103</v>
      </c>
      <c r="K74" s="102">
        <v>0.8102</v>
      </c>
    </row>
    <row r="75" spans="1:11" ht="12.75">
      <c r="A75">
        <v>112</v>
      </c>
      <c r="B75" s="102">
        <v>0.8101</v>
      </c>
      <c r="C75" s="102">
        <v>0.8099</v>
      </c>
      <c r="D75" s="102">
        <v>0.8098</v>
      </c>
      <c r="E75" s="102">
        <v>0.8096</v>
      </c>
      <c r="F75" s="102">
        <v>0.8095</v>
      </c>
      <c r="G75" s="102">
        <v>0.8093</v>
      </c>
      <c r="H75" s="102">
        <v>0.8092</v>
      </c>
      <c r="I75" s="102">
        <v>0.809</v>
      </c>
      <c r="J75" s="102">
        <v>0.8089</v>
      </c>
      <c r="K75" s="102">
        <v>0.8088</v>
      </c>
    </row>
    <row r="76" spans="1:11" ht="12.75">
      <c r="A76">
        <v>113</v>
      </c>
      <c r="B76" s="102">
        <v>0.8086</v>
      </c>
      <c r="C76" s="102">
        <v>0.8085</v>
      </c>
      <c r="D76" s="102">
        <v>0.8083</v>
      </c>
      <c r="E76" s="102">
        <v>0.8082</v>
      </c>
      <c r="F76" s="102">
        <v>0.8081</v>
      </c>
      <c r="G76" s="102">
        <v>0.8079</v>
      </c>
      <c r="H76" s="102">
        <v>0.8078</v>
      </c>
      <c r="I76" s="102">
        <v>0.8077</v>
      </c>
      <c r="J76" s="102">
        <v>0.8075</v>
      </c>
      <c r="K76" s="102">
        <v>0.8074</v>
      </c>
    </row>
    <row r="77" spans="1:11" ht="12.75">
      <c r="A77">
        <v>114</v>
      </c>
      <c r="B77" s="102">
        <v>0.8072</v>
      </c>
      <c r="C77" s="102">
        <v>0.8071</v>
      </c>
      <c r="D77" s="102">
        <v>0.807</v>
      </c>
      <c r="E77" s="102">
        <v>0.8068</v>
      </c>
      <c r="F77" s="102">
        <v>0.8067</v>
      </c>
      <c r="G77" s="102">
        <v>0.8066</v>
      </c>
      <c r="H77" s="102">
        <v>0.8064</v>
      </c>
      <c r="I77" s="102">
        <v>0.8063</v>
      </c>
      <c r="J77" s="102">
        <v>0.8062</v>
      </c>
      <c r="K77" s="102">
        <v>0.806</v>
      </c>
    </row>
    <row r="78" spans="1:11" ht="12.75">
      <c r="A78">
        <v>115</v>
      </c>
      <c r="B78" s="102">
        <v>0.8059</v>
      </c>
      <c r="C78" s="102">
        <v>0.8058</v>
      </c>
      <c r="D78" s="102">
        <v>0.8056</v>
      </c>
      <c r="E78" s="102">
        <v>0.8055</v>
      </c>
      <c r="F78" s="102">
        <v>0.8054</v>
      </c>
      <c r="G78" s="102">
        <v>0.8052</v>
      </c>
      <c r="H78" s="102">
        <v>0.8051</v>
      </c>
      <c r="I78" s="102">
        <v>0.805</v>
      </c>
      <c r="J78" s="102">
        <v>0.8049</v>
      </c>
      <c r="K78" s="102">
        <v>0.8047</v>
      </c>
    </row>
    <row r="79" spans="1:11" ht="12.75">
      <c r="A79">
        <v>116</v>
      </c>
      <c r="B79" s="102">
        <v>0.8046</v>
      </c>
      <c r="C79" s="102">
        <v>0.8045</v>
      </c>
      <c r="D79" s="102">
        <v>0.8043</v>
      </c>
      <c r="E79" s="102">
        <v>0.8042</v>
      </c>
      <c r="F79" s="102">
        <v>0.8041</v>
      </c>
      <c r="G79" s="102">
        <v>0.804</v>
      </c>
      <c r="H79" s="102">
        <v>0.8038</v>
      </c>
      <c r="I79" s="102">
        <v>0.8037</v>
      </c>
      <c r="J79" s="102">
        <v>0.8036</v>
      </c>
      <c r="K79" s="102">
        <v>0.8034</v>
      </c>
    </row>
    <row r="80" spans="1:11" ht="12.75">
      <c r="A80">
        <v>117</v>
      </c>
      <c r="B80" s="102">
        <v>0.8033</v>
      </c>
      <c r="C80" s="102">
        <v>0.8032</v>
      </c>
      <c r="D80" s="102">
        <v>0.8031</v>
      </c>
      <c r="E80" s="102">
        <v>0.8029</v>
      </c>
      <c r="F80" s="102">
        <v>0.8028</v>
      </c>
      <c r="G80" s="102">
        <v>0.8027</v>
      </c>
      <c r="H80" s="102">
        <v>0.8026</v>
      </c>
      <c r="I80" s="102">
        <v>0.8024</v>
      </c>
      <c r="J80" s="102">
        <v>0.8023</v>
      </c>
      <c r="K80" s="102">
        <v>0.8022</v>
      </c>
    </row>
    <row r="81" spans="1:11" ht="12.75">
      <c r="A81">
        <v>118</v>
      </c>
      <c r="B81" s="102">
        <v>0.8021</v>
      </c>
      <c r="C81" s="102">
        <v>0.802</v>
      </c>
      <c r="D81" s="102">
        <v>0.8018</v>
      </c>
      <c r="E81" s="102">
        <v>0.8017</v>
      </c>
      <c r="F81" s="102">
        <v>0.8016</v>
      </c>
      <c r="G81" s="102">
        <v>0.8015</v>
      </c>
      <c r="H81" s="102">
        <v>0.8013</v>
      </c>
      <c r="I81" s="102">
        <v>0.8012</v>
      </c>
      <c r="J81" s="102">
        <v>0.8011</v>
      </c>
      <c r="K81" s="102">
        <v>0.801</v>
      </c>
    </row>
    <row r="82" spans="1:11" ht="12.75">
      <c r="A82">
        <v>119</v>
      </c>
      <c r="B82" s="102">
        <v>0.8009</v>
      </c>
      <c r="C82" s="102">
        <v>0.8007</v>
      </c>
      <c r="D82" s="102">
        <v>0.8006</v>
      </c>
      <c r="E82" s="102">
        <v>0.8005</v>
      </c>
      <c r="F82" s="102">
        <v>0.8004</v>
      </c>
      <c r="G82" s="102">
        <v>0.8003</v>
      </c>
      <c r="H82" s="102">
        <v>0.8001</v>
      </c>
      <c r="I82" s="102">
        <v>0.8</v>
      </c>
      <c r="J82" s="102">
        <v>0.7999</v>
      </c>
      <c r="K82" s="102">
        <v>0.7998</v>
      </c>
    </row>
    <row r="83" spans="1:11" ht="12.75">
      <c r="A83">
        <v>120</v>
      </c>
      <c r="B83" s="102">
        <v>0.7997</v>
      </c>
      <c r="C83" s="102">
        <v>0.7995</v>
      </c>
      <c r="D83" s="102">
        <v>0.7994</v>
      </c>
      <c r="E83" s="102">
        <v>0.7993</v>
      </c>
      <c r="F83" s="102">
        <v>0.7992</v>
      </c>
      <c r="G83" s="102">
        <v>0.7991</v>
      </c>
      <c r="H83" s="102">
        <v>0.7989</v>
      </c>
      <c r="I83" s="102">
        <v>0.7988</v>
      </c>
      <c r="J83" s="102">
        <v>0.7987</v>
      </c>
      <c r="K83" s="102">
        <v>0.7986</v>
      </c>
    </row>
    <row r="84" spans="1:11" ht="12.75">
      <c r="A84">
        <v>121</v>
      </c>
      <c r="B84" s="102">
        <v>0.7985</v>
      </c>
      <c r="C84" s="102">
        <v>0.7984</v>
      </c>
      <c r="D84" s="102">
        <v>0.7982</v>
      </c>
      <c r="E84" s="102">
        <v>0.7981</v>
      </c>
      <c r="F84" s="102">
        <v>0.798</v>
      </c>
      <c r="G84" s="102">
        <v>0.7979</v>
      </c>
      <c r="H84" s="102">
        <v>0.7978</v>
      </c>
      <c r="I84" s="102">
        <v>0.7977</v>
      </c>
      <c r="J84" s="102">
        <v>0.7975</v>
      </c>
      <c r="K84" s="102">
        <v>0.7974</v>
      </c>
    </row>
    <row r="85" spans="1:11" ht="12.75">
      <c r="A85">
        <v>122</v>
      </c>
      <c r="B85" s="102">
        <v>0.7973</v>
      </c>
      <c r="C85" s="102">
        <v>0.7972</v>
      </c>
      <c r="D85" s="102">
        <v>0.7971</v>
      </c>
      <c r="E85" s="102">
        <v>0.797</v>
      </c>
      <c r="F85" s="102">
        <v>0.7969</v>
      </c>
      <c r="G85" s="102">
        <v>0.7967</v>
      </c>
      <c r="H85" s="102">
        <v>0.7966</v>
      </c>
      <c r="I85" s="102">
        <v>0.7965</v>
      </c>
      <c r="J85" s="102">
        <v>0.7964</v>
      </c>
      <c r="K85" s="102">
        <v>0.7963</v>
      </c>
    </row>
    <row r="86" spans="1:11" ht="12.75">
      <c r="A86">
        <v>123</v>
      </c>
      <c r="B86" s="102">
        <v>0.7962</v>
      </c>
      <c r="C86" s="102">
        <v>0.796</v>
      </c>
      <c r="D86" s="102">
        <v>0.7959</v>
      </c>
      <c r="E86" s="102">
        <v>0.7958</v>
      </c>
      <c r="F86" s="102">
        <v>0.7957</v>
      </c>
      <c r="G86" s="102">
        <v>0.7956</v>
      </c>
      <c r="H86" s="102">
        <v>0.7955</v>
      </c>
      <c r="I86" s="102">
        <v>0.7954</v>
      </c>
      <c r="J86" s="102">
        <v>0.7953</v>
      </c>
      <c r="K86" s="102">
        <v>0.7951</v>
      </c>
    </row>
    <row r="87" spans="1:11" ht="12.75">
      <c r="A87">
        <v>124</v>
      </c>
      <c r="B87" s="102">
        <v>0.795</v>
      </c>
      <c r="C87" s="102">
        <v>0.7949</v>
      </c>
      <c r="D87" s="102">
        <v>0.7948</v>
      </c>
      <c r="E87" s="102">
        <v>0.7947</v>
      </c>
      <c r="F87" s="102">
        <v>0.7946</v>
      </c>
      <c r="G87" s="102">
        <v>0.7945</v>
      </c>
      <c r="H87" s="102">
        <v>0.7943</v>
      </c>
      <c r="I87" s="102">
        <v>0.7942</v>
      </c>
      <c r="J87" s="102">
        <v>0.7941</v>
      </c>
      <c r="K87" s="102">
        <v>0.794</v>
      </c>
    </row>
    <row r="88" spans="1:11" ht="12.75">
      <c r="A88">
        <v>125</v>
      </c>
      <c r="B88" s="102">
        <v>0.7939</v>
      </c>
      <c r="C88" s="102">
        <v>0.7938</v>
      </c>
      <c r="D88" s="102">
        <v>0.7937</v>
      </c>
      <c r="E88" s="102">
        <v>0.7936</v>
      </c>
      <c r="F88" s="102">
        <v>0.7934</v>
      </c>
      <c r="G88" s="102">
        <v>0.7933</v>
      </c>
      <c r="H88" s="102">
        <v>0.7932</v>
      </c>
      <c r="I88" s="102">
        <v>0.7931</v>
      </c>
      <c r="J88" s="102">
        <v>0.793</v>
      </c>
      <c r="K88" s="102">
        <v>0.7929</v>
      </c>
    </row>
    <row r="89" spans="1:11" ht="12.75">
      <c r="A89">
        <v>126</v>
      </c>
      <c r="B89" s="102">
        <v>0.7928</v>
      </c>
      <c r="C89" s="102">
        <v>0.7927</v>
      </c>
      <c r="D89" s="102">
        <v>0.7926</v>
      </c>
      <c r="E89" s="102">
        <v>0.7924</v>
      </c>
      <c r="F89" s="102">
        <v>0.7923</v>
      </c>
      <c r="G89" s="102">
        <v>0.7922</v>
      </c>
      <c r="H89" s="102">
        <v>0.7921</v>
      </c>
      <c r="I89" s="102">
        <v>0.792</v>
      </c>
      <c r="J89" s="102">
        <v>0.7919</v>
      </c>
      <c r="K89" s="102">
        <v>0.7918</v>
      </c>
    </row>
    <row r="90" spans="1:11" ht="12.75">
      <c r="A90">
        <v>127</v>
      </c>
      <c r="B90" s="102">
        <v>0.7917</v>
      </c>
      <c r="C90" s="102">
        <v>0.7915</v>
      </c>
      <c r="D90" s="102">
        <v>0.7914</v>
      </c>
      <c r="E90" s="102">
        <v>0.7913</v>
      </c>
      <c r="F90" s="102">
        <v>0.7912</v>
      </c>
      <c r="G90" s="102">
        <v>0.7911</v>
      </c>
      <c r="H90" s="102">
        <v>0.791</v>
      </c>
      <c r="I90" s="102">
        <v>0.7909</v>
      </c>
      <c r="J90" s="102">
        <v>0.7908</v>
      </c>
      <c r="K90" s="102">
        <v>0.7907</v>
      </c>
    </row>
    <row r="91" spans="1:11" ht="12.75">
      <c r="A91">
        <v>128</v>
      </c>
      <c r="B91" s="102">
        <v>0.7905</v>
      </c>
      <c r="C91" s="102">
        <v>0.7904</v>
      </c>
      <c r="D91" s="102">
        <v>0.7903</v>
      </c>
      <c r="E91" s="102">
        <v>0.7902</v>
      </c>
      <c r="F91" s="102">
        <v>0.7901</v>
      </c>
      <c r="G91" s="102">
        <v>0.79</v>
      </c>
      <c r="H91" s="102">
        <v>0.7899</v>
      </c>
      <c r="I91" s="102">
        <v>0.7898</v>
      </c>
      <c r="J91" s="102">
        <v>0.7897</v>
      </c>
      <c r="K91" s="102">
        <v>0.7895</v>
      </c>
    </row>
    <row r="92" spans="1:11" ht="12.75">
      <c r="A92">
        <v>129</v>
      </c>
      <c r="B92" s="102">
        <v>0.7894</v>
      </c>
      <c r="C92" s="102">
        <v>0.7893</v>
      </c>
      <c r="D92" s="102">
        <v>0.7892</v>
      </c>
      <c r="E92" s="102">
        <v>0.7891</v>
      </c>
      <c r="F92" s="102">
        <v>0.789</v>
      </c>
      <c r="G92" s="102">
        <v>0.7889</v>
      </c>
      <c r="H92" s="102">
        <v>0.7888</v>
      </c>
      <c r="I92" s="102">
        <v>0.7887</v>
      </c>
      <c r="J92" s="102">
        <v>0.7886</v>
      </c>
      <c r="K92" s="102">
        <v>0.7884</v>
      </c>
    </row>
    <row r="93" spans="1:11" ht="12.75">
      <c r="A93">
        <v>130</v>
      </c>
      <c r="B93" s="102">
        <v>0.7883</v>
      </c>
      <c r="C93" s="102">
        <v>0.7882</v>
      </c>
      <c r="D93" s="102">
        <v>0.7881</v>
      </c>
      <c r="E93" s="102">
        <v>0.788</v>
      </c>
      <c r="F93" s="102">
        <v>0.7879</v>
      </c>
      <c r="G93" s="102">
        <v>0.7878</v>
      </c>
      <c r="H93" s="102">
        <v>0.7877</v>
      </c>
      <c r="I93" s="102">
        <v>0.7876</v>
      </c>
      <c r="J93" s="102">
        <v>0.7875</v>
      </c>
      <c r="K93" s="102">
        <v>0.7873</v>
      </c>
    </row>
    <row r="94" spans="1:11" ht="12.75">
      <c r="A94">
        <v>131</v>
      </c>
      <c r="B94" s="102">
        <v>0.7872</v>
      </c>
      <c r="C94" s="102">
        <v>0.7871</v>
      </c>
      <c r="D94" s="102">
        <v>0.787</v>
      </c>
      <c r="E94" s="102">
        <v>0.7869</v>
      </c>
      <c r="F94" s="102">
        <v>0.7868</v>
      </c>
      <c r="G94" s="102">
        <v>0.7867</v>
      </c>
      <c r="H94" s="102">
        <v>0.7866</v>
      </c>
      <c r="I94" s="102">
        <v>0.7865</v>
      </c>
      <c r="J94" s="102">
        <v>0.7864</v>
      </c>
      <c r="K94" s="102">
        <v>0.7862</v>
      </c>
    </row>
    <row r="95" spans="1:11" ht="12.75">
      <c r="A95">
        <v>132</v>
      </c>
      <c r="B95" s="102">
        <v>0.7861</v>
      </c>
      <c r="C95" s="102">
        <v>0.786</v>
      </c>
      <c r="D95" s="102">
        <v>0.7859</v>
      </c>
      <c r="E95" s="102">
        <v>0.7858</v>
      </c>
      <c r="F95" s="102">
        <v>0.7857</v>
      </c>
      <c r="G95" s="102">
        <v>0.7856</v>
      </c>
      <c r="H95" s="102">
        <v>0.7855</v>
      </c>
      <c r="I95" s="102">
        <v>0.7854</v>
      </c>
      <c r="J95" s="102">
        <v>0.7853</v>
      </c>
      <c r="K95" s="102">
        <v>0.7852</v>
      </c>
    </row>
    <row r="96" spans="1:11" ht="12.75">
      <c r="A96">
        <v>133</v>
      </c>
      <c r="B96" s="102">
        <v>0.785</v>
      </c>
      <c r="C96" s="102">
        <v>0.7849</v>
      </c>
      <c r="D96" s="102">
        <v>0.7848</v>
      </c>
      <c r="E96" s="102">
        <v>0.7847</v>
      </c>
      <c r="F96" s="102">
        <v>0.7846</v>
      </c>
      <c r="G96" s="102">
        <v>0.7845</v>
      </c>
      <c r="H96" s="102">
        <v>0.7844</v>
      </c>
      <c r="I96" s="102">
        <v>0.7843</v>
      </c>
      <c r="J96" s="102">
        <v>0.7842</v>
      </c>
      <c r="K96" s="102">
        <v>0.7841</v>
      </c>
    </row>
    <row r="97" spans="1:11" ht="12.75">
      <c r="A97">
        <v>134</v>
      </c>
      <c r="B97" s="102">
        <v>0.784</v>
      </c>
      <c r="C97" s="102">
        <v>0.7838</v>
      </c>
      <c r="D97" s="102">
        <v>0.7837</v>
      </c>
      <c r="E97" s="102">
        <v>0.7836</v>
      </c>
      <c r="F97" s="102">
        <v>0.7835</v>
      </c>
      <c r="G97" s="102">
        <v>0.7834</v>
      </c>
      <c r="H97" s="102">
        <v>0.7833</v>
      </c>
      <c r="I97" s="102">
        <v>0.7832</v>
      </c>
      <c r="J97" s="102">
        <v>0.7831</v>
      </c>
      <c r="K97" s="102">
        <v>0.783</v>
      </c>
    </row>
    <row r="98" spans="1:11" ht="12.75">
      <c r="A98">
        <v>135</v>
      </c>
      <c r="B98" s="102">
        <v>0.7829</v>
      </c>
      <c r="C98" s="102">
        <v>0.7828</v>
      </c>
      <c r="D98" s="102">
        <v>0.7827</v>
      </c>
      <c r="E98" s="102">
        <v>0.7825</v>
      </c>
      <c r="F98" s="102">
        <v>0.7824</v>
      </c>
      <c r="G98" s="102">
        <v>0.7823</v>
      </c>
      <c r="H98" s="102">
        <v>0.7822</v>
      </c>
      <c r="I98" s="102">
        <v>0.7821</v>
      </c>
      <c r="J98" s="102">
        <v>0.782</v>
      </c>
      <c r="K98" s="102">
        <v>0.7819</v>
      </c>
    </row>
    <row r="99" spans="1:11" ht="12.75">
      <c r="A99">
        <v>136</v>
      </c>
      <c r="B99" s="102">
        <v>0.7818</v>
      </c>
      <c r="C99" s="102">
        <v>0.7817</v>
      </c>
      <c r="D99" s="102">
        <v>0.7816</v>
      </c>
      <c r="E99" s="102">
        <v>0.7815</v>
      </c>
      <c r="F99" s="102">
        <v>0.7814</v>
      </c>
      <c r="G99" s="102">
        <v>0.7813</v>
      </c>
      <c r="H99" s="102">
        <v>0.7812</v>
      </c>
      <c r="I99" s="102">
        <v>0.7811</v>
      </c>
      <c r="J99" s="102">
        <v>0.7809</v>
      </c>
      <c r="K99" s="102">
        <v>0.7808</v>
      </c>
    </row>
    <row r="100" spans="1:11" ht="12.75">
      <c r="A100">
        <v>137</v>
      </c>
      <c r="B100" s="102">
        <v>0.7807</v>
      </c>
      <c r="C100" s="102">
        <v>0.7806</v>
      </c>
      <c r="D100" s="102">
        <v>0.7805</v>
      </c>
      <c r="E100" s="102">
        <v>0.7804</v>
      </c>
      <c r="F100" s="102">
        <v>0.7803</v>
      </c>
      <c r="G100" s="102">
        <v>0.7802</v>
      </c>
      <c r="H100" s="102">
        <v>0.7801</v>
      </c>
      <c r="I100" s="102">
        <v>0.78</v>
      </c>
      <c r="J100" s="102">
        <v>0.7799</v>
      </c>
      <c r="K100" s="102">
        <v>0.7798</v>
      </c>
    </row>
    <row r="101" spans="1:11" ht="12.75">
      <c r="A101">
        <v>138</v>
      </c>
      <c r="B101" s="102">
        <v>0.7797</v>
      </c>
      <c r="C101" s="102">
        <v>0.7796</v>
      </c>
      <c r="D101" s="102">
        <v>0.7795</v>
      </c>
      <c r="E101" s="102">
        <v>0.7794</v>
      </c>
      <c r="F101" s="102">
        <v>0.7793</v>
      </c>
      <c r="G101" s="102">
        <v>0.7792</v>
      </c>
      <c r="H101" s="102">
        <v>0.7791</v>
      </c>
      <c r="I101" s="102">
        <v>0.779</v>
      </c>
      <c r="J101" s="102">
        <v>0.7789</v>
      </c>
      <c r="K101" s="102">
        <v>0.7787</v>
      </c>
    </row>
    <row r="102" spans="1:11" ht="12.75">
      <c r="A102">
        <v>139</v>
      </c>
      <c r="B102" s="102">
        <v>0.7786</v>
      </c>
      <c r="C102" s="102">
        <v>0.7785</v>
      </c>
      <c r="D102" s="102">
        <v>0.7784</v>
      </c>
      <c r="E102" s="102">
        <v>0.7783</v>
      </c>
      <c r="F102" s="102">
        <v>0.7782</v>
      </c>
      <c r="G102" s="102">
        <v>0.7781</v>
      </c>
      <c r="H102" s="102">
        <v>0.778</v>
      </c>
      <c r="I102" s="102">
        <v>0.7779</v>
      </c>
      <c r="J102" s="102">
        <v>0.7778</v>
      </c>
      <c r="K102" s="102">
        <v>0.7777</v>
      </c>
    </row>
    <row r="103" spans="1:11" ht="12.75">
      <c r="A103">
        <v>140</v>
      </c>
      <c r="B103" s="102">
        <v>0.7776</v>
      </c>
      <c r="C103" s="102">
        <v>0.7775</v>
      </c>
      <c r="D103" s="102">
        <v>0.7774</v>
      </c>
      <c r="E103" s="102">
        <v>0.7773</v>
      </c>
      <c r="F103" s="102">
        <v>0.7772</v>
      </c>
      <c r="G103" s="102">
        <v>0.7771</v>
      </c>
      <c r="H103" s="102">
        <v>0.777</v>
      </c>
      <c r="I103" s="102">
        <v>0.7769</v>
      </c>
      <c r="J103" s="102">
        <v>0.7768</v>
      </c>
      <c r="K103" s="102">
        <v>0.7767</v>
      </c>
    </row>
    <row r="104" spans="1:11" ht="12.75">
      <c r="A104">
        <v>141</v>
      </c>
      <c r="B104" s="102">
        <v>0.7766</v>
      </c>
      <c r="C104" s="102">
        <v>0.7765</v>
      </c>
      <c r="D104" s="102">
        <v>0.7764</v>
      </c>
      <c r="E104" s="102">
        <v>0.7763</v>
      </c>
      <c r="F104" s="102">
        <v>0.7762</v>
      </c>
      <c r="G104" s="102">
        <v>0.7761</v>
      </c>
      <c r="H104" s="102">
        <v>0.776</v>
      </c>
      <c r="I104" s="102">
        <v>0.7759</v>
      </c>
      <c r="J104" s="102">
        <v>0.7759</v>
      </c>
      <c r="K104" s="102">
        <v>0.7758</v>
      </c>
    </row>
    <row r="105" spans="1:11" ht="12.75">
      <c r="A105">
        <v>142</v>
      </c>
      <c r="B105" s="102">
        <v>0.7757</v>
      </c>
      <c r="C105" s="102">
        <v>0.7756</v>
      </c>
      <c r="D105" s="102">
        <v>0.7755</v>
      </c>
      <c r="E105" s="102">
        <v>0.7754</v>
      </c>
      <c r="F105" s="102">
        <v>0.7753</v>
      </c>
      <c r="G105" s="102">
        <v>0.7752</v>
      </c>
      <c r="H105" s="102">
        <v>0.7751</v>
      </c>
      <c r="I105" s="102">
        <v>0.775</v>
      </c>
      <c r="J105" s="102">
        <v>0.7749</v>
      </c>
      <c r="K105" s="102">
        <v>0.7748</v>
      </c>
    </row>
    <row r="106" spans="1:11" ht="12.75">
      <c r="A106">
        <v>143</v>
      </c>
      <c r="B106" s="102">
        <v>0.7747</v>
      </c>
      <c r="C106" s="102">
        <v>0.7746</v>
      </c>
      <c r="D106" s="102">
        <v>0.7745</v>
      </c>
      <c r="E106" s="102">
        <v>0.7744</v>
      </c>
      <c r="F106" s="102">
        <v>0.7744</v>
      </c>
      <c r="G106" s="102">
        <v>0.7743</v>
      </c>
      <c r="H106" s="102">
        <v>0.7742</v>
      </c>
      <c r="I106" s="102">
        <v>0.7741</v>
      </c>
      <c r="J106" s="102">
        <v>0.774</v>
      </c>
      <c r="K106" s="102">
        <v>0.7739</v>
      </c>
    </row>
    <row r="107" spans="1:11" ht="12.75">
      <c r="A107">
        <v>144</v>
      </c>
      <c r="B107" s="102">
        <v>0.7738</v>
      </c>
      <c r="C107" s="102">
        <v>0.7737</v>
      </c>
      <c r="D107" s="102">
        <v>0.7736</v>
      </c>
      <c r="E107" s="102">
        <v>0.7736</v>
      </c>
      <c r="F107" s="102">
        <v>0.7735</v>
      </c>
      <c r="G107" s="102">
        <v>0.7734</v>
      </c>
      <c r="H107" s="102">
        <v>0.7733</v>
      </c>
      <c r="I107" s="102">
        <v>0.7732</v>
      </c>
      <c r="J107" s="102">
        <v>0.7731</v>
      </c>
      <c r="K107" s="102">
        <v>0.773</v>
      </c>
    </row>
    <row r="108" spans="1:11" ht="12.75">
      <c r="A108">
        <v>145</v>
      </c>
      <c r="B108" s="102">
        <v>0.773</v>
      </c>
      <c r="C108" s="102">
        <v>0.7729</v>
      </c>
      <c r="D108" s="102">
        <v>0.7728</v>
      </c>
      <c r="E108" s="102">
        <v>0.7727</v>
      </c>
      <c r="F108" s="102">
        <v>0.7726</v>
      </c>
      <c r="G108" s="102">
        <v>0.7725</v>
      </c>
      <c r="H108" s="102">
        <v>0.7725</v>
      </c>
      <c r="I108" s="102">
        <v>0.7724</v>
      </c>
      <c r="J108" s="102">
        <v>0.7723</v>
      </c>
      <c r="K108" s="102">
        <v>0.7722</v>
      </c>
    </row>
    <row r="109" spans="1:11" ht="12.75">
      <c r="A109">
        <v>146</v>
      </c>
      <c r="B109" s="102">
        <v>0.7721</v>
      </c>
      <c r="C109" s="102">
        <v>0.7721</v>
      </c>
      <c r="D109" s="102">
        <v>0.772</v>
      </c>
      <c r="E109" s="102">
        <v>0.7719</v>
      </c>
      <c r="F109" s="102">
        <v>0.7718</v>
      </c>
      <c r="G109" s="102">
        <v>0.7717</v>
      </c>
      <c r="H109" s="102">
        <v>0.7717</v>
      </c>
      <c r="I109" s="102">
        <v>0.7716</v>
      </c>
      <c r="J109" s="102">
        <v>0.7715</v>
      </c>
      <c r="K109" s="102">
        <v>0.7714</v>
      </c>
    </row>
    <row r="110" spans="1:11" ht="12.75">
      <c r="A110">
        <v>147</v>
      </c>
      <c r="B110" s="102">
        <v>0.7714</v>
      </c>
      <c r="C110" s="102">
        <v>0.7713</v>
      </c>
      <c r="D110" s="102">
        <v>0.7712</v>
      </c>
      <c r="E110" s="102">
        <v>0.7712</v>
      </c>
      <c r="F110" s="102">
        <v>0.7711</v>
      </c>
      <c r="G110" s="102">
        <v>0.771</v>
      </c>
      <c r="H110" s="102">
        <v>0.7709</v>
      </c>
      <c r="I110" s="102">
        <v>0.7709</v>
      </c>
      <c r="J110" s="102">
        <v>0.7708</v>
      </c>
      <c r="K110" s="102">
        <v>0.7707</v>
      </c>
    </row>
    <row r="111" spans="1:11" ht="12.75">
      <c r="A111">
        <v>148</v>
      </c>
      <c r="B111" s="102">
        <v>0.7707</v>
      </c>
      <c r="C111" s="102">
        <v>0.7706</v>
      </c>
      <c r="D111" s="102">
        <v>0.7705</v>
      </c>
      <c r="E111" s="102">
        <v>0.7705</v>
      </c>
      <c r="F111" s="102">
        <v>0.7704</v>
      </c>
      <c r="G111" s="102">
        <v>0.7703</v>
      </c>
      <c r="H111" s="102">
        <v>0.7703</v>
      </c>
      <c r="I111" s="102">
        <v>0.7702</v>
      </c>
      <c r="J111" s="102">
        <v>0.7702</v>
      </c>
      <c r="K111" s="102">
        <v>0.7701</v>
      </c>
    </row>
    <row r="112" spans="1:11" ht="12.75">
      <c r="A112">
        <v>149</v>
      </c>
      <c r="B112" s="102">
        <v>0.77</v>
      </c>
      <c r="C112" s="102">
        <v>0.77</v>
      </c>
      <c r="D112" s="102">
        <v>0.7699</v>
      </c>
      <c r="E112" s="102">
        <v>0.7699</v>
      </c>
      <c r="F112" s="102">
        <v>0.7698</v>
      </c>
      <c r="G112" s="102">
        <v>0.7698</v>
      </c>
      <c r="H112" s="102">
        <v>0.7697</v>
      </c>
      <c r="I112" s="102">
        <v>0.7696</v>
      </c>
      <c r="J112" s="102">
        <v>0.7696</v>
      </c>
      <c r="K112" s="102">
        <v>0.7695</v>
      </c>
    </row>
    <row r="113" spans="1:11" ht="12.75">
      <c r="A113">
        <v>150</v>
      </c>
      <c r="B113" s="102">
        <v>0.7695</v>
      </c>
      <c r="C113" s="102">
        <v>0.7694</v>
      </c>
      <c r="D113" s="102">
        <v>0.7694</v>
      </c>
      <c r="E113" s="102">
        <v>0.7693</v>
      </c>
      <c r="F113" s="102">
        <v>0.7693</v>
      </c>
      <c r="G113" s="102">
        <v>0.7692</v>
      </c>
      <c r="H113" s="102">
        <v>0.7692</v>
      </c>
      <c r="I113" s="102">
        <v>0.7691</v>
      </c>
      <c r="J113" s="102">
        <v>0.7691</v>
      </c>
      <c r="K113" s="102">
        <v>0.7691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Uppdragsutbildning</dc:creator>
  <cp:keywords/>
  <dc:description/>
  <cp:lastModifiedBy>*</cp:lastModifiedBy>
  <cp:lastPrinted>2007-09-28T19:45:52Z</cp:lastPrinted>
  <dcterms:created xsi:type="dcterms:W3CDTF">2001-03-16T17:29:22Z</dcterms:created>
  <dcterms:modified xsi:type="dcterms:W3CDTF">2008-03-28T11:21:56Z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